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hidePivotFieldList="1" defaultThemeVersion="166925"/>
  <mc:AlternateContent xmlns:mc="http://schemas.openxmlformats.org/markup-compatibility/2006">
    <mc:Choice Requires="x15">
      <x15ac:absPath xmlns:x15ac="http://schemas.microsoft.com/office/spreadsheetml/2010/11/ac" url="C:\Users\belis\Google Drive\2 UNDP\1 SDG Standards Guidance\Self diagnosis\"/>
    </mc:Choice>
  </mc:AlternateContent>
  <xr:revisionPtr revIDLastSave="0" documentId="13_ncr:1_{B0ACF4B7-A593-49C9-88F7-8BF2BD2816B4}" xr6:coauthVersionLast="47" xr6:coauthVersionMax="47" xr10:uidLastSave="{00000000-0000-0000-0000-000000000000}"/>
  <bookViews>
    <workbookView xWindow="28680" yWindow="-120" windowWidth="29040" windowHeight="15840" firstSheet="2" activeTab="2" xr2:uid="{A907F02E-0110-415E-B431-5729EBAC1BDC}"/>
  </bookViews>
  <sheets>
    <sheet name="Overview of the Standards" sheetId="14" r:id="rId1"/>
    <sheet name="Instructions" sheetId="15" r:id="rId2"/>
    <sheet name="Step 1. Fill Your Profile" sheetId="16" r:id="rId3"/>
    <sheet name="Step 2. High level diagnostic" sheetId="17" r:id="rId4"/>
    <sheet name="Step 3 Standard 1" sheetId="13" r:id="rId5"/>
    <sheet name="Step 4 Standard 3" sheetId="11" r:id="rId6"/>
    <sheet name="Step 5 Standard 2" sheetId="5" r:id="rId7"/>
    <sheet name="Step 6 Standard 4" sheetId="12" r:id="rId8"/>
    <sheet name="ALL" sheetId="9" state="hidden" r:id="rId9"/>
    <sheet name="Sheet2" sheetId="2"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3" i="5" l="1"/>
  <c r="F4" i="13"/>
  <c r="F5" i="13"/>
  <c r="F6" i="13"/>
  <c r="F7" i="13"/>
  <c r="F8" i="13"/>
  <c r="F9" i="13"/>
  <c r="F10" i="13"/>
  <c r="F11" i="13"/>
  <c r="F12" i="13"/>
  <c r="F13" i="13"/>
  <c r="F14" i="13"/>
  <c r="F15" i="13"/>
  <c r="F16" i="13"/>
  <c r="F17" i="13"/>
  <c r="F18" i="13"/>
  <c r="F19" i="13"/>
  <c r="F20" i="13"/>
  <c r="F21" i="13"/>
  <c r="F22" i="13"/>
  <c r="F23" i="13"/>
  <c r="F24" i="13"/>
  <c r="F25" i="13"/>
  <c r="F26" i="13"/>
  <c r="F27" i="13"/>
  <c r="F28" i="13"/>
  <c r="F29" i="13"/>
  <c r="F30" i="13"/>
  <c r="H7" i="13" l="1"/>
  <c r="I7" i="13" s="1"/>
  <c r="H8" i="13"/>
  <c r="I8" i="13" s="1"/>
  <c r="H9" i="13"/>
  <c r="I9" i="13" s="1"/>
  <c r="H10" i="13"/>
  <c r="I10" i="13" s="1"/>
  <c r="H11" i="13"/>
  <c r="I11" i="13" s="1"/>
  <c r="H12" i="13"/>
  <c r="I12" i="13" s="1"/>
  <c r="H13" i="13"/>
  <c r="I13" i="13" s="1"/>
  <c r="H14" i="13"/>
  <c r="I14" i="13" s="1"/>
  <c r="H15" i="13"/>
  <c r="I15" i="13" s="1"/>
  <c r="H16" i="13"/>
  <c r="I16" i="13" s="1"/>
  <c r="H17" i="13"/>
  <c r="I17" i="13" s="1"/>
  <c r="H18" i="13"/>
  <c r="I18" i="13" s="1"/>
  <c r="H19" i="13"/>
  <c r="I19" i="13" s="1"/>
  <c r="H20" i="13"/>
  <c r="I20" i="13" s="1"/>
  <c r="H21" i="13"/>
  <c r="I21" i="13" s="1"/>
  <c r="H22" i="13"/>
  <c r="I22" i="13" s="1"/>
  <c r="H23" i="13"/>
  <c r="I23" i="13" s="1"/>
  <c r="H24" i="13"/>
  <c r="I24" i="13" s="1"/>
  <c r="H25" i="13"/>
  <c r="I25" i="13" s="1"/>
  <c r="H26" i="13"/>
  <c r="I26" i="13" s="1"/>
  <c r="H27" i="13"/>
  <c r="I27" i="13" s="1"/>
  <c r="H28" i="13"/>
  <c r="I28" i="13" s="1"/>
  <c r="H29" i="13"/>
  <c r="I29" i="13" s="1"/>
  <c r="H30" i="13"/>
  <c r="I30" i="13" s="1"/>
  <c r="H4" i="13"/>
  <c r="H5" i="13"/>
  <c r="I5" i="13" s="1"/>
  <c r="H6" i="13"/>
  <c r="I6" i="13" s="1"/>
  <c r="H3" i="13"/>
  <c r="I4" i="13"/>
  <c r="F3" i="13"/>
  <c r="I3" i="13" l="1"/>
  <c r="H15" i="12"/>
  <c r="F15" i="12"/>
  <c r="I15" i="12" s="1"/>
  <c r="H4" i="12"/>
  <c r="H5" i="12"/>
  <c r="H6" i="12"/>
  <c r="H7" i="12"/>
  <c r="H8" i="12"/>
  <c r="H9" i="12"/>
  <c r="H10" i="12"/>
  <c r="H11" i="12"/>
  <c r="H12" i="12"/>
  <c r="H13" i="12"/>
  <c r="H16" i="12"/>
  <c r="H17" i="12"/>
  <c r="H18" i="12"/>
  <c r="H19" i="12"/>
  <c r="H20" i="12"/>
  <c r="H21" i="12"/>
  <c r="H14" i="12"/>
  <c r="I14" i="12" s="1"/>
  <c r="F4" i="12"/>
  <c r="F5" i="12"/>
  <c r="F6" i="12"/>
  <c r="F7" i="12"/>
  <c r="F8" i="12"/>
  <c r="F9" i="12"/>
  <c r="F10" i="12"/>
  <c r="F11" i="12"/>
  <c r="F12" i="12"/>
  <c r="F13" i="12"/>
  <c r="F16" i="12"/>
  <c r="F17" i="12"/>
  <c r="I17" i="12" s="1"/>
  <c r="F18" i="12"/>
  <c r="F19" i="12"/>
  <c r="I19" i="12" s="1"/>
  <c r="F20" i="12"/>
  <c r="I20" i="12" s="1"/>
  <c r="F21" i="12"/>
  <c r="F14" i="12"/>
  <c r="H3" i="12"/>
  <c r="F3" i="12"/>
  <c r="H76" i="5"/>
  <c r="H77" i="5"/>
  <c r="H78" i="5"/>
  <c r="H79" i="5"/>
  <c r="H80" i="5"/>
  <c r="H81" i="5"/>
  <c r="H82" i="5"/>
  <c r="H83" i="5"/>
  <c r="H84" i="5"/>
  <c r="H85" i="5"/>
  <c r="H86" i="5"/>
  <c r="H87" i="5"/>
  <c r="H88" i="5"/>
  <c r="H64" i="5"/>
  <c r="H65" i="5"/>
  <c r="H66" i="5"/>
  <c r="H67" i="5"/>
  <c r="H68" i="5"/>
  <c r="H69" i="5"/>
  <c r="H70" i="5"/>
  <c r="H71" i="5"/>
  <c r="H72" i="5"/>
  <c r="H73" i="5"/>
  <c r="H74" i="5"/>
  <c r="H75" i="5"/>
  <c r="I75" i="5" s="1"/>
  <c r="H53" i="5"/>
  <c r="H54" i="5"/>
  <c r="H55" i="5"/>
  <c r="H56" i="5"/>
  <c r="H57" i="5"/>
  <c r="H58" i="5"/>
  <c r="H59" i="5"/>
  <c r="H60" i="5"/>
  <c r="H61" i="5"/>
  <c r="H62" i="5"/>
  <c r="H63" i="5"/>
  <c r="H40" i="5"/>
  <c r="H41" i="5"/>
  <c r="H42" i="5"/>
  <c r="H43" i="5"/>
  <c r="H44" i="5"/>
  <c r="H45" i="5"/>
  <c r="H46" i="5"/>
  <c r="H47" i="5"/>
  <c r="H48" i="5"/>
  <c r="H49" i="5"/>
  <c r="H50" i="5"/>
  <c r="H51" i="5"/>
  <c r="H52" i="5"/>
  <c r="H29" i="5"/>
  <c r="I29" i="5" s="1"/>
  <c r="H30" i="5"/>
  <c r="H31" i="5"/>
  <c r="H32" i="5"/>
  <c r="H33" i="5"/>
  <c r="H34" i="5"/>
  <c r="H35" i="5"/>
  <c r="H36" i="5"/>
  <c r="H37" i="5"/>
  <c r="H38" i="5"/>
  <c r="H39" i="5"/>
  <c r="H18" i="5"/>
  <c r="H19" i="5"/>
  <c r="H20" i="5"/>
  <c r="H21" i="5"/>
  <c r="H22" i="5"/>
  <c r="H23" i="5"/>
  <c r="H24" i="5"/>
  <c r="H25" i="5"/>
  <c r="H26" i="5"/>
  <c r="H27" i="5"/>
  <c r="H28" i="5"/>
  <c r="H4" i="5"/>
  <c r="H5" i="5"/>
  <c r="H6" i="5"/>
  <c r="H7" i="5"/>
  <c r="H8" i="5"/>
  <c r="H9" i="5"/>
  <c r="H10" i="5"/>
  <c r="H11" i="5"/>
  <c r="H12" i="5"/>
  <c r="H13" i="5"/>
  <c r="H14" i="5"/>
  <c r="H15" i="5"/>
  <c r="I15" i="5" s="1"/>
  <c r="H16" i="5"/>
  <c r="H17" i="5"/>
  <c r="F84" i="5"/>
  <c r="I84" i="5" s="1"/>
  <c r="F85" i="5"/>
  <c r="I85" i="5" s="1"/>
  <c r="F86" i="5"/>
  <c r="F87" i="5"/>
  <c r="F88" i="5"/>
  <c r="F73" i="5"/>
  <c r="I73" i="5" s="1"/>
  <c r="F74" i="5"/>
  <c r="F75" i="5"/>
  <c r="F76" i="5"/>
  <c r="F77" i="5"/>
  <c r="F78" i="5"/>
  <c r="F79" i="5"/>
  <c r="F80" i="5"/>
  <c r="I80" i="5" s="1"/>
  <c r="F81" i="5"/>
  <c r="I81" i="5" s="1"/>
  <c r="F82" i="5"/>
  <c r="I82" i="5" s="1"/>
  <c r="F61" i="5"/>
  <c r="F62" i="5"/>
  <c r="I62" i="5" s="1"/>
  <c r="F63" i="5"/>
  <c r="F64" i="5"/>
  <c r="F65" i="5"/>
  <c r="F66" i="5"/>
  <c r="I66" i="5" s="1"/>
  <c r="F67" i="5"/>
  <c r="I67" i="5" s="1"/>
  <c r="F68" i="5"/>
  <c r="I68" i="5" s="1"/>
  <c r="F69" i="5"/>
  <c r="F70" i="5"/>
  <c r="F71" i="5"/>
  <c r="F72" i="5"/>
  <c r="I72" i="5" s="1"/>
  <c r="F51" i="5"/>
  <c r="F52" i="5"/>
  <c r="F53" i="5"/>
  <c r="I53" i="5" s="1"/>
  <c r="F54" i="5"/>
  <c r="F55" i="5"/>
  <c r="F56" i="5"/>
  <c r="I56" i="5" s="1"/>
  <c r="F57" i="5"/>
  <c r="F58" i="5"/>
  <c r="F59" i="5"/>
  <c r="I59" i="5" s="1"/>
  <c r="F60" i="5"/>
  <c r="F40" i="5"/>
  <c r="F41" i="5"/>
  <c r="F42" i="5"/>
  <c r="F43" i="5"/>
  <c r="I43" i="5" s="1"/>
  <c r="F44" i="5"/>
  <c r="F45" i="5"/>
  <c r="I45" i="5" s="1"/>
  <c r="F46" i="5"/>
  <c r="F47" i="5"/>
  <c r="F48" i="5"/>
  <c r="F49" i="5"/>
  <c r="F50" i="5"/>
  <c r="I50" i="5" s="1"/>
  <c r="F34" i="5"/>
  <c r="F35" i="5"/>
  <c r="F36" i="5"/>
  <c r="I36" i="5" s="1"/>
  <c r="F37" i="5"/>
  <c r="F38" i="5"/>
  <c r="F39" i="5"/>
  <c r="F21" i="5"/>
  <c r="I21" i="5" s="1"/>
  <c r="F22" i="5"/>
  <c r="F23" i="5"/>
  <c r="F24" i="5"/>
  <c r="F25" i="5"/>
  <c r="F26" i="5"/>
  <c r="I26" i="5" s="1"/>
  <c r="F27" i="5"/>
  <c r="I27" i="5" s="1"/>
  <c r="F28" i="5"/>
  <c r="I28" i="5" s="1"/>
  <c r="F29" i="5"/>
  <c r="F30" i="5"/>
  <c r="F31" i="5"/>
  <c r="I31" i="5" s="1"/>
  <c r="F32" i="5"/>
  <c r="F33" i="5"/>
  <c r="I33" i="5" s="1"/>
  <c r="F4" i="5"/>
  <c r="F5" i="5"/>
  <c r="F6" i="5"/>
  <c r="F7" i="5"/>
  <c r="F8" i="5"/>
  <c r="F9" i="5"/>
  <c r="F10" i="5"/>
  <c r="F11" i="5"/>
  <c r="I11" i="5" s="1"/>
  <c r="F12" i="5"/>
  <c r="I12" i="5" s="1"/>
  <c r="F13" i="5"/>
  <c r="F14" i="5"/>
  <c r="I14" i="5" s="1"/>
  <c r="F15" i="5"/>
  <c r="F16" i="5"/>
  <c r="F17" i="5"/>
  <c r="I17" i="5" s="1"/>
  <c r="F18" i="5"/>
  <c r="F19" i="5"/>
  <c r="F20" i="5"/>
  <c r="I20" i="5" s="1"/>
  <c r="H3" i="5"/>
  <c r="F3" i="5"/>
  <c r="H11" i="11"/>
  <c r="H12" i="11"/>
  <c r="H13" i="11"/>
  <c r="H4" i="11"/>
  <c r="H5" i="11"/>
  <c r="H6" i="11"/>
  <c r="H7" i="11"/>
  <c r="H8" i="11"/>
  <c r="H9" i="11"/>
  <c r="H10" i="11"/>
  <c r="F11" i="11"/>
  <c r="F12" i="11"/>
  <c r="F13" i="11"/>
  <c r="F4" i="11"/>
  <c r="F5" i="11"/>
  <c r="F6" i="11"/>
  <c r="F7" i="11"/>
  <c r="F8" i="11"/>
  <c r="F9" i="11"/>
  <c r="F10" i="11"/>
  <c r="H3" i="11"/>
  <c r="F3" i="11"/>
  <c r="I3" i="12" l="1"/>
  <c r="I13" i="12"/>
  <c r="I5" i="12"/>
  <c r="I21" i="12"/>
  <c r="I11" i="12"/>
  <c r="I6" i="12"/>
  <c r="I88" i="5"/>
  <c r="I87" i="5"/>
  <c r="I52" i="5"/>
  <c r="I44" i="5"/>
  <c r="I63" i="5"/>
  <c r="I39" i="5"/>
  <c r="I38" i="5"/>
  <c r="I37" i="5"/>
  <c r="I35" i="5"/>
  <c r="I32" i="5"/>
  <c r="I16" i="5"/>
  <c r="I10" i="5"/>
  <c r="I86" i="5"/>
  <c r="I74" i="5"/>
  <c r="I48" i="5"/>
  <c r="I58" i="5"/>
  <c r="I57" i="5"/>
  <c r="I55" i="5"/>
  <c r="I64" i="5"/>
  <c r="I54" i="5"/>
  <c r="I51" i="5"/>
  <c r="I61" i="5"/>
  <c r="I69" i="5"/>
  <c r="I8" i="11"/>
  <c r="I11" i="11"/>
  <c r="I9" i="11"/>
  <c r="I5" i="11"/>
  <c r="I24" i="5"/>
  <c r="I6" i="5"/>
  <c r="I25" i="5"/>
  <c r="I22" i="5"/>
  <c r="I30" i="5"/>
  <c r="I19" i="5"/>
  <c r="I4" i="11"/>
  <c r="I9" i="5"/>
  <c r="I42" i="5"/>
  <c r="I60" i="5"/>
  <c r="I7" i="11"/>
  <c r="I13" i="5"/>
  <c r="I8" i="5"/>
  <c r="I46" i="5"/>
  <c r="I41" i="5"/>
  <c r="I71" i="5"/>
  <c r="I76" i="5"/>
  <c r="I34" i="5"/>
  <c r="I47" i="5"/>
  <c r="I6" i="11"/>
  <c r="I7" i="5"/>
  <c r="I40" i="5"/>
  <c r="I70" i="5"/>
  <c r="I65" i="5"/>
  <c r="I4" i="12"/>
  <c r="I5" i="5"/>
  <c r="I79" i="5"/>
  <c r="I13" i="11"/>
  <c r="I4" i="5"/>
  <c r="I18" i="5"/>
  <c r="I83" i="5"/>
  <c r="I78" i="5"/>
  <c r="I10" i="12"/>
  <c r="I10" i="11"/>
  <c r="I12" i="11"/>
  <c r="I23" i="5"/>
  <c r="I49" i="5"/>
  <c r="I77" i="5"/>
  <c r="I18" i="12"/>
  <c r="I9" i="12"/>
  <c r="I7" i="12"/>
  <c r="I8" i="12"/>
  <c r="I16" i="12"/>
  <c r="I12" i="12"/>
  <c r="I3" i="5"/>
  <c r="I3"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E56" authorId="0" shapeId="0" xr:uid="{72680BB4-4161-1041-8C4F-F061131D51DB}">
      <text>
        <r>
          <rPr>
            <b/>
            <sz val="10"/>
            <color rgb="FF000000"/>
            <rFont val="Tahoma"/>
            <family val="2"/>
          </rPr>
          <t>Microsoft Office User:</t>
        </r>
        <r>
          <rPr>
            <sz val="10"/>
            <color rgb="FF000000"/>
            <rFont val="Tahoma"/>
            <family val="2"/>
          </rPr>
          <t>The language is not clear</t>
        </r>
      </text>
    </comment>
    <comment ref="E79" authorId="0" shapeId="0" xr:uid="{7BA639C7-F896-B146-B7DB-76BB9BC1226C}">
      <text>
        <r>
          <rPr>
            <b/>
            <sz val="10"/>
            <color rgb="FF000000"/>
            <rFont val="Tahoma"/>
            <family val="2"/>
          </rPr>
          <t>Microsoft Office User:</t>
        </r>
        <r>
          <rPr>
            <sz val="10"/>
            <color rgb="FF000000"/>
            <rFont val="Tahoma"/>
            <family val="2"/>
          </rPr>
          <t xml:space="preserve">
</t>
        </r>
        <r>
          <rPr>
            <sz val="10"/>
            <color rgb="FF000000"/>
            <rFont val="Tahoma"/>
            <family val="2"/>
          </rPr>
          <t xml:space="preserve">Both lines are the same </t>
        </r>
      </text>
    </comment>
    <comment ref="E105" authorId="0" shapeId="0" xr:uid="{8A54B8A5-6383-B140-98AD-AA3BAA687D3E}">
      <text>
        <r>
          <rPr>
            <b/>
            <sz val="10"/>
            <color rgb="FF000000"/>
            <rFont val="Tahoma"/>
            <family val="2"/>
          </rPr>
          <t>Microsoft Office User:</t>
        </r>
        <r>
          <rPr>
            <sz val="10"/>
            <color rgb="FF000000"/>
            <rFont val="Tahoma"/>
            <family val="2"/>
          </rPr>
          <t xml:space="preserve">
</t>
        </r>
        <r>
          <rPr>
            <sz val="10"/>
            <color rgb="FF000000"/>
            <rFont val="Tahoma"/>
            <family val="2"/>
          </rPr>
          <t>Repetition</t>
        </r>
      </text>
    </comment>
  </commentList>
</comments>
</file>

<file path=xl/sharedStrings.xml><?xml version="1.0" encoding="utf-8"?>
<sst xmlns="http://schemas.openxmlformats.org/spreadsheetml/2006/main" count="936" uniqueCount="573">
  <si>
    <t>Component</t>
  </si>
  <si>
    <t>Practice Indicator</t>
  </si>
  <si>
    <t>Standard</t>
  </si>
  <si>
    <t>1. The Fund embeds contributing positively to sustainable development and achieving the SDGs into its purpose and strategic decision making. and impact goals</t>
  </si>
  <si>
    <t>2. The Fund integrates impact management and contributing positively to sustainable development and achieving the SDGs into its operations and management approach.</t>
  </si>
  <si>
    <t>Embedded in practice</t>
  </si>
  <si>
    <t>Planned</t>
  </si>
  <si>
    <t>Not in scope</t>
  </si>
  <si>
    <t>Unsure of indicator</t>
  </si>
  <si>
    <t>3  The Fund discloses how it integrates contributing positively to sustainable development and achieving the SDGs into its strategy, management approach, governance and decision making, and reports (at least annually) on its performance.</t>
  </si>
  <si>
    <t>4  The Fund’s commitment to contributing positively to sustainable development and achieving the SDGs is reinforced through governance practices of the Fund and the Fund Manager.</t>
  </si>
  <si>
    <t xml:space="preserve">Respuesda de autoevaluación (ver menú desplegable) </t>
  </si>
  <si>
    <t xml:space="preserve">COMENTARIOS
Por favor describa (Opcional) </t>
  </si>
  <si>
    <t>RECURSOS
¿Utiliza alguna herramienta, metodología, estándar u otro para aplicar este indicador de práctica?</t>
  </si>
  <si>
    <t>DESAFÍOS
¿Cuáles son los mayores desafíos en la implementación de este indicador?</t>
  </si>
  <si>
    <t>Prioridad (Alta, Media, Baja, No se)</t>
  </si>
  <si>
    <t>1.1.</t>
  </si>
  <si>
    <t>1.1.1</t>
  </si>
  <si>
    <t>1.1.2</t>
  </si>
  <si>
    <t>1.1.2.1</t>
  </si>
  <si>
    <t>1.1.2.20</t>
  </si>
  <si>
    <t>1.1.2.3.</t>
  </si>
  <si>
    <t>1.1.3.</t>
  </si>
  <si>
    <t>1.1.3.1.</t>
  </si>
  <si>
    <t>1.1.5.</t>
  </si>
  <si>
    <t>1.1.4.</t>
  </si>
  <si>
    <t>the SDG and/or other sustainable development outcome areas it intends to target</t>
  </si>
  <si>
    <t xml:space="preserve">the type of impact it intends to achieve (see ABC Impact Classifications) </t>
  </si>
  <si>
    <t>set in context of its impact risk appetite and tolerance (see Impact risk)</t>
  </si>
  <si>
    <t>links its purpose and strategy with its impact thesis or theses (and its impact risk appetite
and tolerance), including:</t>
  </si>
  <si>
    <t>The fund determines how it intends to contribute positively to sustainable development and
achieving the SDGs, including by engaging with the relevant local and national
sustainable development context(s) and embedding respect for human rights and other
responsible business practices in its approach</t>
  </si>
  <si>
    <t>The fund develops an impact thesis, or theses (see Impact thesis) specifying:</t>
  </si>
  <si>
    <t>demonstrating compatibility with its investment strategy (including its financial return targets and its financial risk appetite and tolerance)</t>
  </si>
  <si>
    <t xml:space="preserve">specifies how it intends to establish and promote alignment of interests among general and limited partners, Investees and other Stakeholders </t>
  </si>
  <si>
    <t>ensures the magnitude (i.e. scale and/or depth) of the intended impact is commensurate with the size of the Fund</t>
  </si>
  <si>
    <t>determines the resources it intends to allocate as part of its overall strategy</t>
  </si>
  <si>
    <t>The fund draws on available evidence and relevant SDG impact data and information from reputable government and scientific and civil society organizations to set portfolio level impact goals that are:</t>
  </si>
  <si>
    <t>realistic and ambitious (in context of current performance and relevant local or national SDG and/or other sustainable development outcome thresholds)</t>
  </si>
  <si>
    <t xml:space="preserve">1.2.1.1  </t>
  </si>
  <si>
    <t>commensurate with the Fund’s size</t>
  </si>
  <si>
    <t xml:space="preserve">1.2.1.2  </t>
  </si>
  <si>
    <t xml:space="preserve"> aligned with its purpose, impact thesis, investment strategy and the sustainable development context of the markets in which the Fund intends to operate  </t>
  </si>
  <si>
    <t xml:space="preserve">1.2.1.3 </t>
  </si>
  <si>
    <t>1.1.6</t>
  </si>
  <si>
    <t>1.2.1</t>
  </si>
  <si>
    <t>1.2.2.</t>
  </si>
  <si>
    <t>1.2.1.</t>
  </si>
  <si>
    <t>1.2.2.3.</t>
  </si>
  <si>
    <t>1.2.2.2</t>
  </si>
  <si>
    <t>1.2.3</t>
  </si>
  <si>
    <t>1.2.4.</t>
  </si>
  <si>
    <t>1.3.1.</t>
  </si>
  <si>
    <t>1.3.2.</t>
  </si>
  <si>
    <t>1.3.3.</t>
  </si>
  <si>
    <t>1.2.</t>
  </si>
  <si>
    <t>1.3.</t>
  </si>
  <si>
    <t>2.1.</t>
  </si>
  <si>
    <t>2.2.</t>
  </si>
  <si>
    <t>2.3.</t>
  </si>
  <si>
    <t>2.4.</t>
  </si>
  <si>
    <t>2.5.</t>
  </si>
  <si>
    <t>2.6.</t>
  </si>
  <si>
    <t>2.1.1</t>
  </si>
  <si>
    <t>2.1.1.1</t>
  </si>
  <si>
    <t>2.1.1.2.</t>
  </si>
  <si>
    <t>2.1.1.3</t>
  </si>
  <si>
    <t>2.1.2.</t>
  </si>
  <si>
    <t>2.1.2.1</t>
  </si>
  <si>
    <t>2.1.2.2.</t>
  </si>
  <si>
    <t>2.1.2.3.</t>
  </si>
  <si>
    <t>2.1.2.4</t>
  </si>
  <si>
    <t>2.1.2.5</t>
  </si>
  <si>
    <t>2.1.2.6.</t>
  </si>
  <si>
    <t>2.1.3</t>
  </si>
  <si>
    <t>2.1.4</t>
  </si>
  <si>
    <t>2.1.5</t>
  </si>
  <si>
    <t>2.1.5.1</t>
  </si>
  <si>
    <t>2.1.5.2</t>
  </si>
  <si>
    <t>2.1.5.3</t>
  </si>
  <si>
    <t>2.1.6</t>
  </si>
  <si>
    <t>2.1.6.1</t>
  </si>
  <si>
    <t>2.1.6.2</t>
  </si>
  <si>
    <t>2.1.6.3</t>
  </si>
  <si>
    <t>2.1.6.4</t>
  </si>
  <si>
    <t>2.1.7</t>
  </si>
  <si>
    <t>2.1.7.1</t>
  </si>
  <si>
    <t>2.1.7.2</t>
  </si>
  <si>
    <t>2.1.7.3</t>
  </si>
  <si>
    <t>2.2.1</t>
  </si>
  <si>
    <t>2.2.2</t>
  </si>
  <si>
    <t>2.2.3</t>
  </si>
  <si>
    <t>2.2.3.1</t>
  </si>
  <si>
    <t>2.2.3.2</t>
  </si>
  <si>
    <t>2.3.1</t>
  </si>
  <si>
    <t>2.3.2</t>
  </si>
  <si>
    <t>2.3.2.1</t>
  </si>
  <si>
    <t>2.3.2.2</t>
  </si>
  <si>
    <t>2.3.2.3</t>
  </si>
  <si>
    <t>2.3.3</t>
  </si>
  <si>
    <t>2.3.4</t>
  </si>
  <si>
    <t>2.3.5</t>
  </si>
  <si>
    <t>2.3.6</t>
  </si>
  <si>
    <t>2.3.7</t>
  </si>
  <si>
    <t>2.3.8</t>
  </si>
  <si>
    <t>2.3.9</t>
  </si>
  <si>
    <t>2.3.10</t>
  </si>
  <si>
    <t>2.4.1</t>
  </si>
  <si>
    <t>2.4.2</t>
  </si>
  <si>
    <t>2.4.2.1</t>
  </si>
  <si>
    <t>2.4.2.2</t>
  </si>
  <si>
    <t>2.4.2.3</t>
  </si>
  <si>
    <t>2.4.2.4</t>
  </si>
  <si>
    <t>2.4.3</t>
  </si>
  <si>
    <t>2.4.3.1</t>
  </si>
  <si>
    <t>2.4.3.2</t>
  </si>
  <si>
    <t>2.4.3.3</t>
  </si>
  <si>
    <t>2.4.3.4</t>
  </si>
  <si>
    <t>2.5.1</t>
  </si>
  <si>
    <t>2.5.2</t>
  </si>
  <si>
    <t>2.5.3</t>
  </si>
  <si>
    <t>2.5.4</t>
  </si>
  <si>
    <t>2.5.5</t>
  </si>
  <si>
    <t>2.5.5.1</t>
  </si>
  <si>
    <t>2.5.5.2</t>
  </si>
  <si>
    <t>2.5.5.3</t>
  </si>
  <si>
    <t>2.5.6</t>
  </si>
  <si>
    <t>2.5.7</t>
  </si>
  <si>
    <t>2.5.8</t>
  </si>
  <si>
    <t>2.6.1</t>
  </si>
  <si>
    <t>2.6.2</t>
  </si>
  <si>
    <t>2.6.3</t>
  </si>
  <si>
    <t>3.1.1</t>
  </si>
  <si>
    <t>3.1.2</t>
  </si>
  <si>
    <t>3.1.3</t>
  </si>
  <si>
    <t>3.2.1</t>
  </si>
  <si>
    <t>3.2.2</t>
  </si>
  <si>
    <t>3.2.3</t>
  </si>
  <si>
    <t>3.2.4</t>
  </si>
  <si>
    <t>3.2.</t>
  </si>
  <si>
    <t>4.1.1</t>
  </si>
  <si>
    <t>4.1.2</t>
  </si>
  <si>
    <t>4.1.3</t>
  </si>
  <si>
    <t>4.1.4</t>
  </si>
  <si>
    <t>4.1.5</t>
  </si>
  <si>
    <t>4.1.6</t>
  </si>
  <si>
    <t>4.1.7</t>
  </si>
  <si>
    <t>4.1.8</t>
  </si>
  <si>
    <t>4.1.9</t>
  </si>
  <si>
    <t>4.1.10</t>
  </si>
  <si>
    <t>4.2.1</t>
  </si>
  <si>
    <t>4.2.2</t>
  </si>
  <si>
    <t>4.2.3</t>
  </si>
  <si>
    <t>4.2.4</t>
  </si>
  <si>
    <t>4.2.5</t>
  </si>
  <si>
    <t>The Fund have competencies concerning sustainable development issues and impact management</t>
  </si>
  <si>
    <t>The Fund  prioritize gender and other dimensions of diversity (as demonstrated by composition and culture, including openness to hearing and including different voices and perspectives in decision making)</t>
  </si>
  <si>
    <t>The Fund recognize the implications of low accountability to those impacted and the need to act on their behalf in decisions</t>
  </si>
  <si>
    <t xml:space="preserve">The Fund hold the CEO/Managing Director accountable for the Fund positively contributing to sustainable development and the SDGs, including operating in accordance with its culture, responsible business and impact management policies and practices and delivering on its strategy, including its impact thesis and portfolio level impact goals  </t>
  </si>
  <si>
    <t>The Fund meets the national minimum corporate governance standards, as appropriate</t>
  </si>
  <si>
    <t>The Fund Manager (and any parent and/or holding company – including its ultimate holding company): has policies, practices, and performance relating to corporate governance, and respect for human rights and other responsible business practices that are consistent with the requirements set out in these Standards.</t>
  </si>
  <si>
    <t>The Fund has has governing bodies (depending on structure, the board and/or the investment
committee) that:</t>
  </si>
  <si>
    <t>The Fund has governing bodies (depending on structure, the board and/or the investment
committee) that:</t>
  </si>
  <si>
    <t>has governing bodies (depending on structure, the board and/or the investment committee) that:</t>
  </si>
  <si>
    <t>disclosing material assumptions made, limitations and gaps in data and understanding, impact risks and trade-offs</t>
  </si>
  <si>
    <t>The Fund makes publicly available the Fund’s and Fund Manager’s (and any parent and/or
holding company’s – including its ultimate holding company’s) human rights and other
responsible business policies.</t>
  </si>
  <si>
    <t>The Fund considers and implements reporting mechanisms best suited to meeting the needs of Stakeholders affected by its activities and the civil society organizations that act on their behalf, including considering where appropriate to use additional non-public, tailored reporting or changes to existing public reporting to make it more relevant and accessible to a broader range of Stakeholders</t>
  </si>
  <si>
    <t>The Fund embeds in its policies and practices the UN Guiding Principles for Business and Human Rights and Ten Principles of the UN Global Compact, including:</t>
  </si>
  <si>
    <t xml:space="preserve">establishing or participating in effective grievance and reparation mechanisms for affected Stakeholders (including for the avoidance of doubt, whistleblowing safeguards) </t>
  </si>
  <si>
    <t>ensuring senior leadership’s commitment to respect human rights and other responsible business practices is visible throughout the organization</t>
  </si>
  <si>
    <t>promoting the same in its supply and value chain</t>
  </si>
  <si>
    <t>The Fund integrates respect for human rights, other responsible business practices and impact management into day-to-day roles and decision making processes, including:</t>
  </si>
  <si>
    <t>developing its integrated thinking and decision making capabilities using
mechanisms such as appropriate culture, communication systems and training</t>
  </si>
  <si>
    <t>making choices between different options, taking into account trade-offs and/
or impact risks to optimize contributing positively to sustainable development
and achieving the SDGs</t>
  </si>
  <si>
    <t>holding people at all levels accountable for operating in accordance with
organizational culture and responsible business and impact management
policies and practices</t>
  </si>
  <si>
    <t>having sufficient diversity, sustainable development, Stakeholder engagement
and impact management specialization at the appropriate level of seniority and
authority to influence decision making</t>
  </si>
  <si>
    <t xml:space="preserve">aligning its incentive mechanisms with its purpose and strategy, including by
rewarding challenge and diversity of thought and reducing emphasis on shortterm financial outcomes </t>
  </si>
  <si>
    <t>having (and ensuring Investees have) transparent mechanisms for involving
those Stakeholders and ensuring they have meaningful agency in decisions
relating to the Fund and its’ investments that impact them, including in
identifying material impacts, designing solutions, developing impact data
collection processes, selecting metrics, and participating in collecting and
assessing impact data</t>
  </si>
  <si>
    <t>transparently keeping Stakeholders informed of actions, progress and lessons
through the lifecycle of the investment, directly or indirectly through its Investees</t>
  </si>
  <si>
    <t>supporting Stakeholder involvement with adequate budget and resources
 (including capability and local leadership)</t>
  </si>
  <si>
    <t>systematically capturing results from across its impact management activities</t>
  </si>
  <si>
    <t>presenting its impact data and information in a way that it can be integrated with
financial data and inform investment decision making</t>
  </si>
  <si>
    <t xml:space="preserve">managing data ownership (i.e. Stakeholders) and privacy issues and ethical and
commercial issues regarding data gathering, use and disclosure </t>
  </si>
  <si>
    <t>taking a risk-based approach to determine external verification and assurance
requirements for its impact data, impact assessments and evaluations, and
external reporting, and following up findings with suitable rectification measures
in a timely manner</t>
  </si>
  <si>
    <t>The Fund employs a dynamic approach to ensuring its impact management practices remain fit for purpose by:</t>
  </si>
  <si>
    <t>incorporating lessons from its impact management activities and impact
performance, including analysing deviations from expected outcome/impact
performance</t>
  </si>
  <si>
    <t xml:space="preserve">incorporating sector advances, new and updated research/evidence and lessons
from its engagement with partners and other Stakeholders </t>
  </si>
  <si>
    <t xml:space="preserve">periodically reviewing and refining its impact management practices in light of
changes in the sustainable development context and its impact performance,
impact thesis, investment strategy, and/or portfolio level impact goals. </t>
  </si>
  <si>
    <t>The Fund establishes criteria and pre-screens potential investments to assess strategic alignment
with its purpose and strategy, including its impact thesis and portfolio level impact goals.</t>
  </si>
  <si>
    <t>The Fund pre-screens potential investments against its pre-screening criteria</t>
  </si>
  <si>
    <t>allocating adequate budget and people resources (including capability, training
and leadership) to deliver its strategy and impact goals</t>
  </si>
  <si>
    <t>communicates these to potential investees</t>
  </si>
  <si>
    <t>documents these for rectification (as conditions precedent or over time post investment close) through negotiation of impact terms and plans.</t>
  </si>
  <si>
    <t>The Fund develops its impact thesis for each potential investment (see Impact thesis), informed by its ex ante impact assessment (see below)</t>
  </si>
  <si>
    <t xml:space="preserve">The Fund develops impact assessment criteria for pre-screened investments that reflect its portfolio level impact goals, and assesses all material (positive, negative, intended, and unintended) impacts systematically and consistently, incorporating the Five Dimensions of Impact and associated data categories: </t>
  </si>
  <si>
    <r>
      <rPr>
        <b/>
        <i/>
        <sz val="8.5"/>
        <color theme="1"/>
        <rFont val="Calibri"/>
        <family val="2"/>
        <scheme val="minor"/>
      </rPr>
      <t xml:space="preserve">What, Who, How much </t>
    </r>
    <r>
      <rPr>
        <sz val="8.5"/>
        <color theme="1"/>
        <rFont val="Calibri"/>
        <family val="2"/>
        <scheme val="minor"/>
      </rPr>
      <t>– assessing future expected outcomes, including what they are being compared against (i.e. establishing baselines, counterfactuals and relevant SDG and or other sustainable development outcome thresholds)</t>
    </r>
  </si>
  <si>
    <r>
      <rPr>
        <b/>
        <i/>
        <sz val="8.5"/>
        <color theme="1"/>
        <rFont val="Calibri"/>
        <family val="2"/>
        <scheme val="minor"/>
      </rPr>
      <t>Contribution</t>
    </r>
    <r>
      <rPr>
        <sz val="8.5"/>
        <color theme="1"/>
        <rFont val="Calibri"/>
        <family val="2"/>
        <scheme val="minor"/>
      </rPr>
      <t xml:space="preserve"> – estimating the expected impact of the investment by assessing its contribution to those outcomes</t>
    </r>
  </si>
  <si>
    <t>The Fund engages with the local context to substantiate the relevant local or national SDG and/or other sustainable development outcome thresholds, giving precedence to international norms where locally set thresholds are lower than international norms</t>
  </si>
  <si>
    <t>The Fund considers which metrics to use and how much data is sufficient to make a decision:</t>
  </si>
  <si>
    <t>2.3.6.1</t>
  </si>
  <si>
    <t>selecting and using metrics that wherever possible include context and valuation
 and provide the required level of confidence that the impact is being achieved
– using existing standardised metrics where appropriate but recognizing that
management accounting and internal metrics will be needed</t>
  </si>
  <si>
    <t>2.3.6.2</t>
  </si>
  <si>
    <t>where activity or output (rather than outcome) metrics are used as proxies for
outcomes, having a robust process for determining and explaining why those
activity or output metrics are effective proxies for good outcomes</t>
  </si>
  <si>
    <t>2.3.6.3</t>
  </si>
  <si>
    <t>considering the potential for unintended consequences and seeking to limit
the potential for unintended negative and perverse outcomes in the framing of
its investment impact targets and the metrics it selects and how it uses them</t>
  </si>
  <si>
    <t>2.3.6.4</t>
  </si>
  <si>
    <t>The Fund engages openly, proactively and collaboratively with limited partners and potential
Investees during the due diligence and investment structuring phase, to agree on how to embed
impact considerations within the investment terms, and so optimize future impact performance.</t>
  </si>
  <si>
    <t>strategic alignment with sustainable long term value creation and the Fund’s
impact thesis relating to the investment, or where there are differences or gaps,
these have been accounted for in the Fund’s impact risk assessment</t>
  </si>
  <si>
    <t>adequacy of systems in place (or to be put in place) to manage impact (including
impact risk) appropriately</t>
  </si>
  <si>
    <t>governance practices, including independent oversight from a body comprising
competencies concerning sustainable development issues and impact management</t>
  </si>
  <si>
    <t>agree on realistic but ambitious investment level impact target(s) based on a
relevance and materiality assessment and linked to the Fund’s portfolio level
impact goals, as well as on associated relevant baseline(s), counterfactual(s)
and SDG and/or other sustainable development outcomes threshold(s)</t>
  </si>
  <si>
    <t xml:space="preserve">agree on clear impact terms and impact plans for the investment to optimize
 future impact performance, including clarifying roles and responsibilities </t>
  </si>
  <si>
    <t>agree on appropriate rules of engagement for constructive dialogue and
partnership post investment</t>
  </si>
  <si>
    <t>agree when and how investments should be reviewed and independently
evaluated, if relevant, and conditions for exit</t>
  </si>
  <si>
    <t>2.4.4</t>
  </si>
  <si>
    <t>The Fund documents agreed impact and financial objectives, terms and expectations within the
legal documents of the investment agreement.</t>
  </si>
  <si>
    <t>The Fund systematically monitors and manages its ongoing impact performance overall and for
each investment, and acts to optimize impact (including managing unexpected outcomes).</t>
  </si>
  <si>
    <t>The Fund monitors and manages Investees’ adherence to impact terms (including to embed Stakeholder involvement in impact monitoring and management activities) and progress against impact plans</t>
  </si>
  <si>
    <t>developing mitigation plans</t>
  </si>
  <si>
    <t>addressing the immediate and sustained impact(s) on Stakeholders</t>
  </si>
  <si>
    <t xml:space="preserve">where actual impact performance underperforms expected impact performance,
giving precedence to actions that may improve impact performance ahead of
considering early exit options </t>
  </si>
  <si>
    <t>The Fund proactively manages its exits from investments to optimize impact on sustainable
development and achieving the SDGs post exit.</t>
  </si>
  <si>
    <t>The Fund discloses relevant information about the Fund and the Fund Manager in its legal and offering documentation to enable potential Investees, limited partners and Stakeholders to make informed decisions, including:</t>
  </si>
  <si>
    <t xml:space="preserve">  The Fund reports publicly at least annually on the Fund’s impact performance including:</t>
  </si>
  <si>
    <t>The Fund develops an impact thesis (or theses), embedding contributing positively to sustainable development and achieving the SDGs in its purpose and approach to long term value creation.</t>
  </si>
  <si>
    <t>The Fund sets realistic but ambitious portfolio level impact goals aligned with its purpose and strategy, including its impact thesis, to optimize contributing positively to sustainable development and achieving the SDGs.</t>
  </si>
  <si>
    <t>The Fund periodically reviews – and refines – its impact thesis, investment strategy and portfolio level impact goals to capture lessons and ensure they remain fit for purpose over the Fund lifecycle and as the sustainable development context changes.</t>
  </si>
  <si>
    <t xml:space="preserve"> The Fund has effective mechanisms and processes to deliver on its strategy, including its impact thesis and portfolio level impact goals. </t>
  </si>
  <si>
    <t xml:space="preserve"> The Fund conducts ex ante impact assessments of potential investments that pass its pre-screening criteria, to assess relevant and material impacts, make informed choices between investment options, and so optimize its impact performance in line with its portfolio level impact goals.</t>
  </si>
  <si>
    <t>Question</t>
  </si>
  <si>
    <t>Are the impact goals realistic and ambitious (in context of current performance and relevant local or national SDG and/or other sustainable development outcome thresholds)?</t>
  </si>
  <si>
    <t>Are the impact goals commensurate with the Fund’s size?</t>
  </si>
  <si>
    <t xml:space="preserve">The fund includes in its impact goals: </t>
  </si>
  <si>
    <t>specific cross-cutting goals on creating gender equality, climate action, and decent work</t>
  </si>
  <si>
    <t>specific goals to prevent and/or reduce all material negative outcomes in its direct operations and its supply and value chains (i.e. acting to avoid harm)</t>
  </si>
  <si>
    <t>specific goals to optimize its own investor contributions (see Investor contribution(s) to impact)</t>
  </si>
  <si>
    <t>The Fund employs a dynamic approach to ensuring its impact thesis, investment strategy and portfolio level impact goals remain fit for purpose</t>
  </si>
  <si>
    <t xml:space="preserve">The Fund incorporates lessons from impact performance, including analyzing deviations from expected outcome/impact performance </t>
  </si>
  <si>
    <t>The Fund responds to current and anticipated changes in the sustainable development context including changes to in country SDG priorities or needs and accounting for sector advances and new and updated research/evidence, and lessons from its engagement with Investees, partners and other Stakeholders.</t>
  </si>
  <si>
    <r>
      <t>The fund ha</t>
    </r>
    <r>
      <rPr>
        <b/>
        <sz val="8.5"/>
        <color theme="1"/>
        <rFont val="Calibri"/>
        <family val="2"/>
        <scheme val="minor"/>
      </rPr>
      <t>s</t>
    </r>
    <r>
      <rPr>
        <sz val="8.5"/>
        <color theme="1"/>
        <rFont val="Calibri"/>
        <family val="2"/>
        <scheme val="minor"/>
      </rPr>
      <t xml:space="preserve"> a separation of roles between drafting and approval of impact goals, where those approving the goals recognize they are acting in both the interests of the Fund and those expected to be impacted</t>
    </r>
  </si>
  <si>
    <r>
      <t>The fund consider</t>
    </r>
    <r>
      <rPr>
        <b/>
        <sz val="8.5"/>
        <color theme="1"/>
        <rFont val="Calibri"/>
        <family val="2"/>
        <scheme val="minor"/>
      </rPr>
      <t>s</t>
    </r>
    <r>
      <rPr>
        <sz val="8.5"/>
        <color theme="1"/>
        <rFont val="Calibri"/>
        <family val="2"/>
        <scheme val="minor"/>
      </rPr>
      <t xml:space="preserve"> the potential for unintended consequences and seeks to limit the potential for unintended negative or perverse outcomes in the framing of its portfolio level impact goals </t>
    </r>
  </si>
  <si>
    <t>Does the Fund employ a dynamic approach to ensuring its impact thesis, investment strategy and portfolio level impact goals remain fit for purpose?</t>
  </si>
  <si>
    <t xml:space="preserve">Does the Fund incorporate lessons from impact performance, including analyzing deviations from expected outcome/impact performance? </t>
  </si>
  <si>
    <t>Does the Fund embed in its policies and practices the UN Guiding Principles for Business and Human Rights and Ten Principles of the UN Global Compact, including:</t>
  </si>
  <si>
    <t>Does the Fund embed promoting the same in its supply and value chain?</t>
  </si>
  <si>
    <t xml:space="preserve">Does the Fund embed establishing or participating in effective grievance and reparation mechanisms for affected Stakeholders (including for the avoidance of doubt, whistleblowing safeguards) in its policies and practices? </t>
  </si>
  <si>
    <t xml:space="preserve">Does the Fund embed that ensuring senior leadership’s commitment to respect human rights and other responsible business practices is visible throughout the organization ? </t>
  </si>
  <si>
    <t>Does the Fund integrate respect for human rights, other responsible business practices and impact management into day-to-day roles and decision making processes, including:</t>
  </si>
  <si>
    <t xml:space="preserve">Does the Fund determine how it intends to contribute positively to sustainable development and
achieving the SDGs, including by engaging with the relevant local and national
sustainable development context(s) and embedding respect for human rights and other
responsible business practices in its approach? </t>
  </si>
  <si>
    <t>Does the Fund develop an impact thesis, or theses (see Impact thesis) specifying:</t>
  </si>
  <si>
    <t>Does the Fund specify the SDG and/or other sustainable development outcome areas it intends to target?</t>
  </si>
  <si>
    <t xml:space="preserve">Does the Fund specify the type of impact it intends to achieve (see ABC Impact Classifications)? </t>
  </si>
  <si>
    <t>Does the Fund set in context of its impact risk appetite and tolerance (see Impact risk)?</t>
  </si>
  <si>
    <t>Does the Fund link its purpose and strategy with its impact thesis or theses (and its impact risk appetite
and tolerance), including:</t>
  </si>
  <si>
    <t>Does the Fund demonstrate compatibility with its investment strategy (including its financial return targets and its financial risk appetite and tolerance)?</t>
  </si>
  <si>
    <t xml:space="preserve">Does the Fund specify how it intends to establish and promote alignment of interests among general and limited partners, Investees and other Stakeholders? </t>
  </si>
  <si>
    <t>Does the Fund ensure the magnitude (i.e. scale and/or depth) of the intended impact is commensurate with the size of the Fund?</t>
  </si>
  <si>
    <t>Does the Fund determine the resources it intends to allocate as part of its overall strategy?</t>
  </si>
  <si>
    <t>Does the Fund draw on available evidence and relevant SDG impact data and information from reputable government and scientific and civil society organizations to set portfolio level impact goals that are:</t>
  </si>
  <si>
    <t xml:space="preserve">Are the impact goals aligned with its purpose, impact thesis, investment strategy and the sustainable development context of the markets in which the Fund intends to operate  </t>
  </si>
  <si>
    <t xml:space="preserve">Does the Fund include in its impact goals? </t>
  </si>
  <si>
    <t>Does the Fund include in its impact goals specific cross-cutting goals on creating gender equality, climate action, and decent work?</t>
  </si>
  <si>
    <t>Does the Fund include in its impact goals specific goals to prevent and/or reduce all material negative outcomes in its direct operations and its supply and value chains (i.e. acting to avoid harm)?</t>
  </si>
  <si>
    <t xml:space="preserve">Does the Fund include in its impact goals specific goals to optimize its own investor contributions (see Investor contribution(s) to impact)? </t>
  </si>
  <si>
    <t>Does the Fund have a separation of roles between drafting and approval of impact goals, where those approving the goals recognize they are acting in both the interests of the Fund and those expected to be impacted?</t>
  </si>
  <si>
    <t xml:space="preserve">Does the Fund consider the potential for unintended consequences and seek to limit the potential for unintended negative or perverse outcomes in the framing of its portfolio level impact goals? </t>
  </si>
  <si>
    <t xml:space="preserve">Does the Fund respond to current and anticipated changes in the sustainable development context including changes to in country SDG priorities or needs and accounting for sector advances and new and updated research/evidence, and lessons from its engagement with Investees, partners and other Stakeholders? </t>
  </si>
  <si>
    <t>Does the Fund develop its integrated thinking and decision making capabilities using mechanisms such as appropriate culture, communication systems and training?</t>
  </si>
  <si>
    <t>Does the Fund make choices between different options, taking into account trade-offs and/ or impact risks to optimize contributing positively to sustainable development and achieving the SDGs</t>
  </si>
  <si>
    <t>developing its integrated thinking and decision making capabilities using mechanisms such as appropriate culture, communication systems and training</t>
  </si>
  <si>
    <t>making choices between different options, taking into account trade-offs and/ or impact risks to optimize contributing positively to sustainable development and achieving the SDGs</t>
  </si>
  <si>
    <t>Does the Fund allocate adequate budget and people resources (including capability, training and leadership) to deliver its strategy and impact goals?</t>
  </si>
  <si>
    <t>allocating adequate budget and people resources (including capability, training and leadership) to deliver its strategy and impact goals</t>
  </si>
  <si>
    <t xml:space="preserve">Does the Fund hold people at all levels accountable for operating in accordance with organizational culture and responsible business and impact management policies and practices? </t>
  </si>
  <si>
    <t>holding people at all levels accountable for operating in accordance with organizational culture and responsible business and impact management policies and practices</t>
  </si>
  <si>
    <t xml:space="preserve">Does the Fund have sufficient diversity, sustainable development, Stakeholder engagement and impact management specialization at the appropriate level of seniority and authority to influence decision making? </t>
  </si>
  <si>
    <t>having sufficient diversity, sustainable development, Stakeholder engagement and impact management specialization at the appropriate level of seniority and authority to influence decision making</t>
  </si>
  <si>
    <t xml:space="preserve">Does the Fund align its incentive mechanisms with its purpose and strategy, including by rewarding challenge and diversity of thought and reducing emphasis on shortterm financial outcomes? </t>
  </si>
  <si>
    <t xml:space="preserve">aligning its incentive mechanisms with its purpose and strategy, including by rewarding challenge and diversity of thought and reducing emphasis on shortterm financial outcomes </t>
  </si>
  <si>
    <t xml:space="preserve">Does the Fund implement mechanisms to proactively monitor its performance and conformance with its responsible business and impact management policies and practices, and embed a culture of continuous improvement? </t>
  </si>
  <si>
    <t>The Fund implements mechanisms to proactively monitor its performance and conformance with its responsible business and impact management policies and practices, and embeds a culture of continuous improvement</t>
  </si>
  <si>
    <t xml:space="preserve">Does the Fund comply with local and international laws and regulations, striving to comply with the highest possible level of industry best practice, particularly in cases where there is a lack of local regulation or the standard is comparatively low and identifying (and finding solutions for) where local and international lows and regulations are in conflict? </t>
  </si>
  <si>
    <t>The Fund complies with local and international laws and regulations, striving to comply with the highest possible level of industry best practice, particularly in cases where there is a lack of local regulation or the standard is comparatively low and identifying (and finding
solutions for) where local and international lows and regulations are in conflict</t>
  </si>
  <si>
    <t>Does the Fund have effective mechanisms to identify Stakeholders materially affected (or likely to be affected) by its (and its Investees) activities and promote Stakeholder involvement in decisions that impact them, including:</t>
  </si>
  <si>
    <t>The Fund has effective mechanisms to identify Stakeholders materially affected (or likely to be affected) by its (and its Investees) activities and promotes Stakeholder involvement in decisions that impact them, including:</t>
  </si>
  <si>
    <t>having (and ensuring Investees have) transparent mechanisms for involving those Stakeholders and ensuring they have meaningful agency in decisions relating to the Fund and its’ investments that impact them, including in identifying material impacts, designing solutions, developing impact data collection processes, selecting metrics, and participating in collecting and assessing impact data</t>
  </si>
  <si>
    <t>Does the Fund have (and ensure Investees have) transparent mechanisms for involving those Stakeholders and ensure they have meaningful agency in decisions relating to the Fund and its’ investments that impact them, including in identifying material impacts, designing solutions, developing impact data collection processes, selecting metrics, and participating in collecting and assessing impact data?</t>
  </si>
  <si>
    <t xml:space="preserve">Does the Fund transparently keep Stakeholders informed of actions, progress and lessons through the lifecycle of the investment, directly or indirectly through its Investees? </t>
  </si>
  <si>
    <t>transparently keeping Stakeholders informed of actions, progress and lessons through the lifecycle of the investment, directly or indirectly through its Investees</t>
  </si>
  <si>
    <t>supporting Stakeholder involvement with adequate budget and resources  (including capability and local leadership)</t>
  </si>
  <si>
    <t>Does the Fund introduce robust, reliable and practical processes to collect, manage and use its impact data, including:</t>
  </si>
  <si>
    <t>The Fund introduces robust, reliable and practical processes to collect, manage and use its impact data, including:</t>
  </si>
  <si>
    <t xml:space="preserve">Does the Fund support Stakeholder involvement with adequate budget and resources  (including capability and local leadership)? </t>
  </si>
  <si>
    <t>Does the Fund systematically capture results from across its impact management activities?</t>
  </si>
  <si>
    <t xml:space="preserve">Does the Fund present its impact data and information in a way that it can be integrated with financial data and inform investment decision making? </t>
  </si>
  <si>
    <t xml:space="preserve">Does the Fund manage data ownership (i.e. Stakeholders) and privacy issues and ethical and commercial issues regarding data gathering, use and disclosure? </t>
  </si>
  <si>
    <t>presenting its impact data and information in a way that it can be integrated with financial data and inform investment decision making</t>
  </si>
  <si>
    <t xml:space="preserve">managing data ownership (i.e. Stakeholders) and privacy issues and ethical and commercial issues regarding data gathering, use and disclosure </t>
  </si>
  <si>
    <t>taking a risk-based approach to determine external verification and assurance requirements for its impact data, impact assessments and evaluations, and external reporting, and following up findings with suitable rectification measures in a timely manner</t>
  </si>
  <si>
    <t>Does the Fund employ a dynamic approach to ensuring its impact management practices remain fit for purpose by:</t>
  </si>
  <si>
    <t>Does the Fund take a risk-based approach to determine external verification and assurance requirements for its impact data, impact assessments and evaluations, and external reporting, and following up findings with suitable rectification measures in a timely manner?</t>
  </si>
  <si>
    <t xml:space="preserve">Does the Fund incorporate lessons from its impact management activities and impact performance, including analysing deviations from expected outcome/impact performance? </t>
  </si>
  <si>
    <t>incorporating lessons from its impact management activities and impact performance, including analysing deviations from expected outcome/impact performance</t>
  </si>
  <si>
    <t xml:space="preserve">Does the Fund incorporate sector advances, new and updated research/evidence and lessons from its engagement with partners and other Stakeholders? </t>
  </si>
  <si>
    <t xml:space="preserve">incorporating sector advances, new and updated research/evidence and lessons from its engagement with partners and other Stakeholders </t>
  </si>
  <si>
    <t xml:space="preserve">Does the Fund periodically review and refine its impact management practices in light of changes in the sustainable development context and its impact performance, impact thesis, investment strategy, and/or portfolio level impact goals? </t>
  </si>
  <si>
    <t xml:space="preserve">periodically reviewing and refining its impact management practices in light of changes in the sustainable development context and its impact performance, impact thesis, investment strategy, and/or portfolio level impact goals. </t>
  </si>
  <si>
    <t xml:space="preserve">Does the Fund establish investment pre-screening criteria to assess alignment with its purpose, impact thesis/theses, investment strategy, portfolio level impact goals (including its portfolio composition) and its responsible business and impact management policies
and practices? </t>
  </si>
  <si>
    <t>The Fund establishes investment pre-screening criteria to assess alignment with its purpose, impact thesis/theses, investment strategy, portfolio level impact goals (including its portfolio composition) and its responsible business and impact management policies and practices</t>
  </si>
  <si>
    <t xml:space="preserve">Does the Fund pre-screen potential investments against its pre-screening criteria? </t>
  </si>
  <si>
    <t>The Fund for investments it intends to advance to the due diligence phase that have any material gaps or shortcomings against its pre-screening criteria:</t>
  </si>
  <si>
    <t>Does the Fund for investments it intends to advance to the due diligence phase that have any material gaps or shortcomings against its pre-screening criteria:</t>
  </si>
  <si>
    <t xml:space="preserve">Does the Fund communicate these to potential investees? </t>
  </si>
  <si>
    <t xml:space="preserve">Does the Fund document these for rectification (as conditions precedent or over time post investment close) through negotiation of impact terms and plans? </t>
  </si>
  <si>
    <t xml:space="preserve">Does the Fund develop its impact thesis for each potential investment (see Impact thesis), informed by its ex ante impact assessment (see below)? </t>
  </si>
  <si>
    <t xml:space="preserve">Does the Fund develop impact assessment criteria for pre-screened investments that reflect its portfolio level impact goals, and assess all material (positive, negative, intended, and unintended) impacts systematically and consistently, incorporating the Five Dimensions of Impact and associated data categories? </t>
  </si>
  <si>
    <t xml:space="preserve">Does the Fund engage with the local context to substantiate the relevant local or national SDG and/or other sustainable development outcome thresholds, giving precedence to international norms where locally set thresholds are lower than international norms? </t>
  </si>
  <si>
    <t xml:space="preserve">Does the Fund assesses how the Investee is acting to avoid harm by preventing, reducing or mitigating all material negative impacts in its direct operations and supply and value chains (and if not the case, actions that can be introduced to do so)? </t>
  </si>
  <si>
    <t>The Fund assesses how the Investee is acting to avoid harm by preventing, reducing or mitigating all material negative impacts in its direct operations and supply and value chains (and if not the case, actions that can be introduced to do so)</t>
  </si>
  <si>
    <t xml:space="preserve">Does the Fund determine the (positive and/or negative) contributions the Fund expects to make (through its own actions) to the impact performance of each investment (see Investor contribution(s) to impact)? </t>
  </si>
  <si>
    <t>The Fund determines the (positive and/or negative) contributions the Fund expects to make (through its own actions) to the impact performance of each investment (see Investor contribution(s) to impact)</t>
  </si>
  <si>
    <r>
      <rPr>
        <b/>
        <i/>
        <sz val="8.5"/>
        <color theme="1"/>
        <rFont val="Calibri"/>
        <family val="2"/>
        <scheme val="minor"/>
      </rPr>
      <t>Risk</t>
    </r>
    <r>
      <rPr>
        <sz val="8.5"/>
        <color theme="1"/>
        <rFont val="Calibri"/>
        <family val="2"/>
        <scheme val="minor"/>
      </rPr>
      <t xml:space="preserve"> – assessing material impact risks (see Impact risk), using sensitivity and scenario analysis to assess the likelihood that the actual impact may be different to what is expected, assess when impacts are likely to be realized, calculating expected impact risk adjusted impacts and considering risk mitigation measures that could be introduced</t>
    </r>
  </si>
  <si>
    <t xml:space="preserve">Does the Fund consider which metrics to use and how much data is sufficient to make a decision? </t>
  </si>
  <si>
    <t xml:space="preserve">Does the Fund account for the risk (including to Stakeholders) of uncertainty when impact data across the 15 data categories is unavailable or insufficient (see Impact data categories), taking into consideration risk mitigation measures that can be put in
place, including the opportunity to fill data gaps (quality and completeness) and build the evidence base after investment close? </t>
  </si>
  <si>
    <t xml:space="preserve">accounting for the risk (including to Stakeholders) of uncertainty when impact data across the 15 data categories is unavailable or insufficient (see Impact data categories), taking into consideration risk mitigation measures that can be put in place, including the opportunity to fill data gaps (quality and completeness) and build the evidence base after investment close </t>
  </si>
  <si>
    <t xml:space="preserve">Does the Fund select and use metrics that wherever possible include context and valuation and provide the required level of confidence that the impact is being achieved – using existing standardised metrics where appropriate but recognizing that management accounting and internal metrics will be needed? </t>
  </si>
  <si>
    <t>selecting and using metrics that wherever possible include context and valuation  and provide the required level of confidence that the impact is being achieved – using existing standardised metrics where appropriate but recognizing that management accounting and internal metrics will be needed</t>
  </si>
  <si>
    <t xml:space="preserve">Does the Fund consider where activity or output (rather than outcome) metrics are used as proxies for outcomes, having a robust process for determining and explaining why those activity or output metrics are effective proxies for good outcomes? </t>
  </si>
  <si>
    <t>where activity or output (rather than outcome) metrics are used as proxies for outcomes, having a robust process for determining and explaining why those activity or output metrics are effective proxies for good outcomes</t>
  </si>
  <si>
    <t xml:space="preserve">Does the Fund consider the potential for unintended consequences and seek to limit the potential for unintended negative and perverse outcomes in the framing of its investment impact targets and the metrics it selects and how it uses them? </t>
  </si>
  <si>
    <t>considering the potential for unintended consequences and seeking to limit the potential for unintended negative and perverse outcomes in the framing of its investment impact targets and the metrics it selects and how it uses them</t>
  </si>
  <si>
    <t xml:space="preserve">Does the Fund seek to define the results from its impact assessments consistently (e.g. using a common measure and defining outcomes in terms of wellbeing) to facilitate systematic, evidence- and risk-based valuation and decision making? </t>
  </si>
  <si>
    <t>The Fund seeking to define the results from its impact assessments consistently (e.g. using a common measure and defining outcomes in terms of wellbeing) to facilitate systematic, evidence- and risk-based valuation and decision making</t>
  </si>
  <si>
    <t xml:space="preserve">Does the Fund make (relative and absolute) choices between investment options accounting for trade-offs and impact risks to optimize impact performance and contribution to sustainable development and achieving the SDGs? </t>
  </si>
  <si>
    <t>The Fund makes (relative and absolute) choices between investment options accounting for trade-offs and impact risks to optimize impact performance and contribution to sustainable development and achieving the SDGs</t>
  </si>
  <si>
    <t xml:space="preserve">Does the Fund determine whether comprehensive ex ante or ex post (independent third party) impact evaluations in line with international guidance are required for certain investments? </t>
  </si>
  <si>
    <t xml:space="preserve">Does the Fund capture the results from its impact assessments (including documenting its calculation methodologies and assumptions applied) in its impact management system so it can be connected to its decision making and ongoing impact management activities? </t>
  </si>
  <si>
    <t>The Fund determines whether comprehensive ex ante or ex post (independent third party) impact evaluations in line with international guidance are required for certain investments</t>
  </si>
  <si>
    <t>The Fund captures the results from its impact assessments (including documenting its calculation methodologies and assumptions applied) in its impact management system so it can be connected to its decision making and ongoing impact management activities.</t>
  </si>
  <si>
    <t xml:space="preserve">Is the Fund transparent with potential Investees and limited partners about its investment strategy, impact thesis and portfolio level impact goals and communicates its expectations about impact management, impact reporting, transparency and governance? </t>
  </si>
  <si>
    <t xml:space="preserve">The Fund is transparent with potential Investees and limited partners about its investment strategy, impact thesis and portfolio level impact goals and communicates its expectations about impact management, impact reporting, transparency and governance </t>
  </si>
  <si>
    <t>Does the Fund satisfy itself of potential Investees’ commitment to sustainable development and impact management and their:</t>
  </si>
  <si>
    <t xml:space="preserve">Does the Fund  have strategic alignment with sustainable long term value creation and the Fund’s impact thesis relating to the investment, or where there are differences or gaps, have these been accounted for in the Fund’s impact risk assessment? </t>
  </si>
  <si>
    <t>The Fund satisfies itself of potential Investees’ commitment to sustainable development and impact management and their:</t>
  </si>
  <si>
    <t>strategic alignment with sustainable long term value creation and the Fund’s impact thesis relating to the investment, or where there are differences or gaps, these have been accounted for in the Fund’s impact risk assessment</t>
  </si>
  <si>
    <t>adequacy of systems in place (or to be put in place) to manage impact (including impact risk) appropriately</t>
  </si>
  <si>
    <t>Does the Fund have adequacy of systems in place (or to be put in place) to manage impact (including impact risk) appropriately?</t>
  </si>
  <si>
    <t>governance practices, including independent oversight from a body comprising competencies concerning sustainable development issues and impact management</t>
  </si>
  <si>
    <t>Does the Fund engage openly, proactively and collaboratively with potential Investees and limited partners throughout the impact due diligence and investment structuring phase to align and set shared impact and financial objectives, terms and expectations, including to:</t>
  </si>
  <si>
    <t>The Fund engages openly, proactively and collaboratively with potential Investees and limited partners throughout the impact due diligence and investment structuring phase to align and set shared impact and financial objectives, terms and expectations, including to:</t>
  </si>
  <si>
    <t>Does the Fund have governance practices, including independent oversight from a body comprising competencies concerning sustainable development issues and impact management?</t>
  </si>
  <si>
    <t>Does the Fund agree on realistic but ambitious investment level impact target(s) based on a relevance and materiality assessment and linked to the Fund’s portfolio level impact goals, as well as on associated relevant baseline(s), counterfactual(s) and SDG and/or other sustainable development outcomes threshold(s)?</t>
  </si>
  <si>
    <t>agree on realistic but ambitious investment level impact target(s) based on a relevance and materiality assessment and linked to the Fund’s portfolio level impact goals, as well as on associated relevant baseline(s), counterfactual(s) and SDG and/or other sustainable development outcomes threshold(s)</t>
  </si>
  <si>
    <t xml:space="preserve">Does the Fund agree on clear impact terms and impact plans for the investment to optimize  future impact performance, including clarifying roles and responsibilities? </t>
  </si>
  <si>
    <t xml:space="preserve">Does the Fund agree on appropriate rules of engagement for constructive dialogue and partnership post investment? </t>
  </si>
  <si>
    <t xml:space="preserve">agree on clear impact terms and impact plans for the investment to optimize  future impact performance, including clarifying roles and responsibilities </t>
  </si>
  <si>
    <t>agree on appropriate rules of engagement for constructive dialogue and partnership post investment</t>
  </si>
  <si>
    <t xml:space="preserve">Does the Fund agree when and how investments should be reviewed and independently evaluated, if relevant, and conditions for exit? </t>
  </si>
  <si>
    <t>agree when and how investments should be reviewed and independently evaluated, if relevant, and conditions for exit</t>
  </si>
  <si>
    <t xml:space="preserve">Does the Fund document agreed impact and financial objectives, terms and expectations within the legal documents of the investment agreement? </t>
  </si>
  <si>
    <t>The Fund documents agreed impact and financial objectives, terms and expectations within the legal documents of the investment agreement.</t>
  </si>
  <si>
    <t xml:space="preserve">Does the Fund develop an effective monitoring system to assess progress against its portfolio level impact goals and investment level impact targets and relevant SDG and/or other sustainable development outcome thresholds, baselines and counterfactuals to inform
decision making? </t>
  </si>
  <si>
    <t xml:space="preserve">Does the Fund monitor and manage Investees’ adherence to impact terms (including to embed Stakeholder involvement in impact monitoring and management activities) and progress against impact plans? </t>
  </si>
  <si>
    <t>The Fund develops an effective monitoring system to assess progress against its portfolio level impact goals and investment level impact targets and relevant SDG and/or other sustainable development outcome thresholds, baselines and counterfactuals to inform
decision making</t>
  </si>
  <si>
    <t>Does the Fund use data, results and evidence-based learning to inform its decision making and benchmark its impact performance</t>
  </si>
  <si>
    <t>The Fund uses data, results and evidence-based learning to inform its decision making and benchmark its impact performance</t>
  </si>
  <si>
    <t xml:space="preserve">Does the Fund seek to fill relevant and material impact data gaps and establish an evidence base to test the validity of any assumptions made and replace proxies used in its ex ante impact assessments with outcome measures? </t>
  </si>
  <si>
    <t>The Fund seeks to fill relevant and material impact data gaps and establish an evidence base to test the validity of any assumptions made and replace proxies used in its ex ante impact assessments with outcome measures</t>
  </si>
  <si>
    <t>Does the Fund identify and analyze the reasons for deviations from expected impact performance, and where necessary, act to optimize impact and manage negative impacts, emergence of additional impact risks and impact underperformance, including:</t>
  </si>
  <si>
    <t>The Fund identifies and analyzes the reasons for deviations from expected impact performance, and where necessary, acts to optimize impact and manage negative impacts, emergence of additional impact risks and impact underperformance, including:</t>
  </si>
  <si>
    <t xml:space="preserve">Does the Fund develop mitigation plans? </t>
  </si>
  <si>
    <t xml:space="preserve">Does the Fund address the immediate and sustained impact(s) on Stakeholders? </t>
  </si>
  <si>
    <t xml:space="preserve">where actual impact performance underperforms expected impact performance, does the Fund givie precedence to actions that may improve impact performance ahead of considering early exit options? </t>
  </si>
  <si>
    <t xml:space="preserve">where actual impact performance underperforms expected impact performance, giving precedence to actions that may improve impact performance ahead of considering early exit options </t>
  </si>
  <si>
    <t xml:space="preserve">Does the Fund engages proactively with its Investees to share lessons and continuously improve their responsible business and impact management policies, practices and performance throughout the lifecycle of each investment? </t>
  </si>
  <si>
    <t>The Fund engages proactively with its Investees to share lessons and continuously improve their responsible business and impact management policies, practices and performance throughout the lifecycle of each investment</t>
  </si>
  <si>
    <t xml:space="preserve">Does the Fund account for the positive and negative impacts from exited investments in its overall assessment of the Fund’s impact performance? </t>
  </si>
  <si>
    <t xml:space="preserve">Does the Fund incorporate lessons into its strategy and management approach, and share lessons with limited partners? </t>
  </si>
  <si>
    <t xml:space="preserve">The Fund accounts for the positive and negative impacts from exited investments in its overall assessment of the Fund’s impact performance </t>
  </si>
  <si>
    <t>The Fund incorporates lessons into its strategy and management approach, and shares lessons with limited partners.</t>
  </si>
  <si>
    <t xml:space="preserve">Does the Fund monitor and reassess its exit options and pathways throughout the investment’s lifecycle to optimize impact on sustainable development and achieving the SDGs post exit? </t>
  </si>
  <si>
    <t>The Fund monitors and reassesses its exit options and pathways throughout the investment’s lifecycle to optimize impact on sustainable development and achieving the SDGs post exit</t>
  </si>
  <si>
    <t xml:space="preserve">Does the Fund assess the overall impact of each investment at exit relative to the Fund’s portfolio level impact goals, investment level impact targets and contribution to sustainable development and achieving the SDGs, taking into account baseline performance and
relevant SDG and/or other sustainable development outcome thresholds? </t>
  </si>
  <si>
    <t xml:space="preserve">Does the Fund where possible, follow up on investments post exit to understand drivers for sustaining and optimizing impact post exit, and incorporates lessons in its impact management practices and decision making? </t>
  </si>
  <si>
    <t>The Fund assesses the overall impact of each investment at exit relative to the Fund’s portfolio level impact goals, investment level impact targets and contribution to sustainable development and achieving the SDGs, taking into account baseline performance and
relevant SDG and/or other sustainable development outcome thresholds</t>
  </si>
  <si>
    <t>The Fund where possible, follows up on investments post exit to understand drivers for sustaining and optimizing impact post exit, and incorporates lessons in its impact management practices and decision making.</t>
  </si>
  <si>
    <t>Does the Fund have governing bodies (depending on structure, the board and/or the investment committee) that:</t>
  </si>
  <si>
    <t>its purpose and approach to long term value creation, impact thesis, investment strategy and portfolio level impact goals, including the level of ambition in its portfolio level impact goals relative to the Fund’s size, established baselines and relevant SDG and/or other sustainable development outcome thresholds (using the ABC impact classifications and SDG and/or other sustainable development outcome targets to communicate the intended types of contribution to
sustainable development and achieving the SDGs)</t>
  </si>
  <si>
    <t>how it integrates contributing positively to sustainable development and achieving the SDGs into its strategy,  management approach and decision making, and reinforces its commitment through its and the Fund Manager’s
governance practices</t>
  </si>
  <si>
    <t>how it integrates contributing positively to sustainable development and achieving the SDGs into its strategy, management approach and decision making, and reinforces its commitment through its and the Fund Manager’s
governance practices</t>
  </si>
  <si>
    <t>using the ‘ABC’ impact classifications to communicate the type of contribution to SDG and/or other sustainable development outcomes, for instance, segmenting its investments by the ‘ABC’ impact classifications, and within each classification, the relevant and material SDG and/or other sustainable development outcomes (see ABC impact classifications)</t>
  </si>
  <si>
    <t xml:space="preserve">Does the Fund align its purpose and approach to long term value creation, impact thesis, investment
strategy and portfolio level impact goals, including the level of ambition in its portfolio level impact goals relative to the Fund’s size, established baselines and relevant SDG and/or other sustainable development outcome thresholds (using
the ABC impact classifications and SDG and/or other sustainable development outcome targets to communicate the intended types of contribution to sustainable development and achieving the SDGs)? </t>
  </si>
  <si>
    <t xml:space="preserve">How does the Fund integrate contributing positively to sustainable development and achieving the SDGs into its strategy, management approach and decision making, and reinforce its commitment through its and the Fund Manager’s governance practices? </t>
  </si>
  <si>
    <t>How does the Fund integrate contributing positively to sustainable development and achieving the SDGs into its strategy, management approach and decision making, and reinforces its commitment through its and the Fund Manager’s governance practices?</t>
  </si>
  <si>
    <t xml:space="preserve">How does the Fund use the ‘ABC’ impact classifications to communicate the type of contribution to SDG and/or other sustainable development outcomes, for instance, segmenting its investments by the ‘ABC’ impact classifications, and within each classification, the relevant and material SDG and/or other sustainable development outcomes (see ABC impact classifications)? </t>
  </si>
  <si>
    <t>How does the Fund disclose material assumptions made, limitations and gaps in data and understanding, impact risks and trade-offs?</t>
  </si>
  <si>
    <t xml:space="preserve"> organizational culture</t>
  </si>
  <si>
    <t xml:space="preserve"> its policies on respect for human rights and other responsible business and impact management policies, including its grievance and reparation mechanisms for affected Stakeholders (including for the avoidance of doubt, whistleblowing safeguards)</t>
  </si>
  <si>
    <t>performance and conformance (including progress on and process for continuous improvement) with its responsible business policies and practices</t>
  </si>
  <si>
    <t>Process of Stakeholder identification and involvement in decision making</t>
  </si>
  <si>
    <t>Stakeholder complaints and remedial actions taken (ensuring no instances of adverse findings without adequate remedies being in place)</t>
  </si>
  <si>
    <t>relevant and material sustainable development issues, including risks and opportunities</t>
  </si>
  <si>
    <t>its purpose and approach to creating sustainable long term value, impact thesis (including its impact risk appetite and tolerance), portfolio level impact goals and investment strategy and the compatibility of its impact thesis and portfolio level impact goals with its investment strategy (including its financial return targets, and financial risk appetite and tolerance)</t>
  </si>
  <si>
    <t>performance and conformance with its impact management policies and practices, and progress against its portfolio level impact goals and investment level impact targets and related relevant SDG and/or other sustainable development outcome thresholds, baselines and counterfactuals</t>
  </si>
  <si>
    <t xml:space="preserve"> adequacy of budget and resources to manage Stakeholder involvement effectively and deliver its impact thesis and portfolio level impact goals</t>
  </si>
  <si>
    <t>impact and sustainable development related disclosures and external reporting</t>
  </si>
  <si>
    <t xml:space="preserve">Does the Fund has active oversight on organizational culture? </t>
  </si>
  <si>
    <t xml:space="preserve">Does the Fund has active oversight on its policies on respect for human rights and other responsible business and impact management policies, including its grievance and reparation mechanisms for affected Stakeholders (including for the avoidance of doubt, whistleblowing safeguards)? </t>
  </si>
  <si>
    <t xml:space="preserve">Does the Fund has active oversight on performance and conformance (including progress on and process for continuous improvement) with its responsible business policies and practices? </t>
  </si>
  <si>
    <t>Does the Fund has active oversight on process of Stakeholder identification and involvement in decision making?</t>
  </si>
  <si>
    <t xml:space="preserve">Does the Fund has active oversight on Stakeholder complaints and remedial actions taken (ensuring no instances of adverse findings without adequate remedies being in place)? </t>
  </si>
  <si>
    <t xml:space="preserve">Does the Fund has active oversight on relevant and material sustainable development issues, including risks and opportunities? </t>
  </si>
  <si>
    <t>Does the Fund has active oversight on its purpose and approach to creating sustainable long term value, impact thesis (including its impact risk appetite and tolerance), portfolio level impact goals and investment strategy and the compatibility of its impact thesis and portfolio level impact goals with its investment strategy (including its financial return targets, and financial risk appetite and tolerance)?</t>
  </si>
  <si>
    <t>Does the Fund has active oversight on performance and conformance with its impact management policies and practices, and progress against its portfolio level impact goals and investment level impact targets and related relevant SDG and/or other sustainable development outcome thresholds, baselines and counterfactuals?</t>
  </si>
  <si>
    <t xml:space="preserve">Does the Fund has active oversight on adequacy of budget and resources to manage Stakeholder involvement effectively and deliver its impact thesis and portfolio level impact goals? </t>
  </si>
  <si>
    <t xml:space="preserve">Does the Fund has active oversight on impact and sustainable development related disclosures and external reporting? </t>
  </si>
  <si>
    <t xml:space="preserve">Does the Fund have competencies concerning sustainable development issues and impact management? </t>
  </si>
  <si>
    <t>The Fund prioritizes gender and other dimensions of diversity (as demonstrated by composition and culture, including openness to hearing and including different voices and perspectives in decision making)</t>
  </si>
  <si>
    <t>Does the Fund prioritize gender and other dimensions of diversity (as demonstrated by composition and culture, including openness to hearing and including different voices and perspectives in decision making)?</t>
  </si>
  <si>
    <t>Does the Fund recognize the implications of low accountability to those impacted and the need to act on their behalf in decisions?</t>
  </si>
  <si>
    <t>The Fund recognizes the implications of low accountability to those impacted and the need to act on their behalf in decisions</t>
  </si>
  <si>
    <t xml:space="preserve">Does the Fund hold the CEO/Managing Director accountable for the Fund positively contributing to sustainable development and the SDGs, including operating in accordance with its culture, responsible business and impact management policies and practices and delivering on its strategy, including its impact thesis and portfolio level impact goals? </t>
  </si>
  <si>
    <t xml:space="preserve">Does the Fund meet the national minimum corporate governance standards, as appropriate? </t>
  </si>
  <si>
    <t>Standard 1</t>
  </si>
  <si>
    <t>Standard 2</t>
  </si>
  <si>
    <t>Standard 3</t>
  </si>
  <si>
    <t>Standard 4</t>
  </si>
  <si>
    <t xml:space="preserve">STRATEGY
</t>
  </si>
  <si>
    <t xml:space="preserve">MANAGEMENT APPROACH
</t>
  </si>
  <si>
    <t xml:space="preserve">TRANSPARENCY
</t>
  </si>
  <si>
    <t xml:space="preserve">GOVERNANCE
</t>
  </si>
  <si>
    <t>OBJECTIVE</t>
  </si>
  <si>
    <t>INSTRUCTIONS</t>
  </si>
  <si>
    <t>Please follow the steps as indicated in the tabs.</t>
  </si>
  <si>
    <t>Step 1. Fill Your Profile</t>
  </si>
  <si>
    <t>Step 2. High level diagnostic</t>
  </si>
  <si>
    <t>Step 3. Self-assessment STD 1</t>
  </si>
  <si>
    <t>Step 4. Self-assessment STD 3</t>
  </si>
  <si>
    <t>Step 5. Self-assessment STD 2</t>
  </si>
  <si>
    <t>Step 6. Self-assessment STD 4</t>
  </si>
  <si>
    <t>QUESTIONS</t>
  </si>
  <si>
    <t>If you have any questions, please contact me.</t>
  </si>
  <si>
    <t>Email</t>
  </si>
  <si>
    <t>belissa.rojas@undp.org</t>
  </si>
  <si>
    <t>Mobile</t>
  </si>
  <si>
    <t>UNDP SDG Impact is delighted to present version 1.0 of the SDG Impact Standards for Private Equity Funds. The Standards enter a rapidly changing context. COVID 19 and systemic risks associated with climate change affect all sectors. These factors underscore the urgency for action and inform renewed aspiration in the business, finance and investment community to commit to sustainable development and the SDGs. The SDG timeline and how much we still need to achieve by 2030 reinforces why we need these Standards now.
The Standards are for private equity, debt and venture capital fund managers (Private Equity Fund Managers) who want to make a positive contribution to sustainable development and achieving the SDGs through one or more of their Funds. They provide a roadmap and practical guidance to translate that intent to action.
The Standards are provided as a public good. They are voluntary and freely available for all to use as best practice standards and a self-assessment tool. They are the first set to be released in what will be a harmonized suite of Standards for different actors across the capital and investment spectrum.
They are new and pioneering. Several stages of consultation, including two public consultations, provided critical practitioner and expert feedback. More lessons will come from fund managers putting them into practice, and these lessons will be reflected in future version releases.</t>
  </si>
  <si>
    <t>The objective of this tool is to help you assessing the state of practice of your enteprise in relation to the SDG Impact Standards for PE funds.</t>
  </si>
  <si>
    <t>Profile page</t>
  </si>
  <si>
    <t>Organisation Name</t>
  </si>
  <si>
    <t>Geographic scope</t>
  </si>
  <si>
    <t>Website</t>
  </si>
  <si>
    <t>Focal point</t>
  </si>
  <si>
    <t>Title</t>
  </si>
  <si>
    <t>Phone</t>
  </si>
  <si>
    <t>Any other profile information you'd like to share?</t>
  </si>
  <si>
    <t>This profile page highlights information about your PE Fund.</t>
  </si>
  <si>
    <t>Type of Investments</t>
  </si>
  <si>
    <t>Alignment with UNDP’s SDG Impact Standards</t>
  </si>
  <si>
    <t>This section aims to identify how your impact practices align with UNDP’s SDG Impact Standards. The below questions assess how you are acting to advance sustainable development and the SDGs. Provide information around your activities selecting ‘Additional information’.</t>
  </si>
  <si>
    <t>Please note, this section does not indicate that practices have been assured and is solely meant as an initial indication of alignment (self-reported).</t>
  </si>
  <si>
    <t>Yes</t>
  </si>
  <si>
    <t>How would you demonstrate/ provide evidence of it?</t>
  </si>
  <si>
    <t>In progress</t>
  </si>
  <si>
    <t>No, but plans to</t>
  </si>
  <si>
    <t>Other</t>
  </si>
  <si>
    <t>Unsure / Need Clarification</t>
  </si>
  <si>
    <t>Please comment as needed</t>
  </si>
  <si>
    <r>
      <t>Does the fund embed advancing development and the SDGs in its</t>
    </r>
    <r>
      <rPr>
        <b/>
        <u/>
        <sz val="12"/>
        <color theme="1"/>
        <rFont val="Calibri"/>
        <family val="2"/>
        <scheme val="minor"/>
      </rPr>
      <t> </t>
    </r>
    <r>
      <rPr>
        <b/>
        <u/>
        <sz val="12"/>
        <color theme="1"/>
        <rFont val="ProximaNovaSemibold"/>
      </rPr>
      <t>purpose and strategy</t>
    </r>
    <r>
      <rPr>
        <b/>
        <sz val="12"/>
        <color theme="1"/>
        <rFont val="Calibri"/>
        <family val="2"/>
        <scheme val="minor"/>
      </rPr>
      <t>?</t>
    </r>
  </si>
  <si>
    <r>
      <t>Does the fund integrate impact management into its </t>
    </r>
    <r>
      <rPr>
        <b/>
        <u/>
        <sz val="12"/>
        <color theme="1"/>
        <rFont val="ProximaNovaSemibold"/>
      </rPr>
      <t>operations and management approach</t>
    </r>
    <r>
      <rPr>
        <b/>
        <sz val="12"/>
        <color theme="1"/>
        <rFont val="Calibri"/>
        <family val="2"/>
        <scheme val="minor"/>
      </rPr>
      <t>?</t>
    </r>
  </si>
  <si>
    <r>
      <t xml:space="preserve">Does the fund </t>
    </r>
    <r>
      <rPr>
        <b/>
        <u/>
        <sz val="12"/>
        <color theme="1"/>
        <rFont val="ProximaNovaSemibold"/>
      </rPr>
      <t>disclose</t>
    </r>
    <r>
      <rPr>
        <b/>
        <u/>
        <sz val="12"/>
        <color theme="1"/>
        <rFont val="Calibri"/>
        <family val="2"/>
        <scheme val="minor"/>
      </rPr>
      <t> </t>
    </r>
    <r>
      <rPr>
        <b/>
        <sz val="12"/>
        <color theme="1"/>
        <rFont val="Calibri"/>
        <family val="2"/>
        <scheme val="minor"/>
      </rPr>
      <t>its impact performance and how it integrates impact management into its strategy, management approach, decision making and governance?</t>
    </r>
  </si>
  <si>
    <r>
      <t xml:space="preserve">Is the fund commitment to advancing sustainable development and the SDGs reinforced through its </t>
    </r>
    <r>
      <rPr>
        <b/>
        <u/>
        <sz val="12"/>
        <color theme="1"/>
        <rFont val="ProximaNovaSemibold"/>
      </rPr>
      <t>governance</t>
    </r>
    <r>
      <rPr>
        <b/>
        <sz val="12"/>
        <color theme="1"/>
        <rFont val="ProximaNovaSemibold"/>
      </rPr>
      <t xml:space="preserve"> practices</t>
    </r>
    <r>
      <rPr>
        <b/>
        <sz val="12"/>
        <color theme="1"/>
        <rFont val="Calibri"/>
        <family val="2"/>
        <scheme val="minor"/>
      </rPr>
      <t>?</t>
    </r>
  </si>
  <si>
    <t xml:space="preserve"> 1. STRATEGY – The Fund embeds contributing positively to sustainable development and achieving the SDGs in its purpose and strategy</t>
  </si>
  <si>
    <t xml:space="preserve">Average size of investments </t>
  </si>
  <si>
    <t>Size of Fund (AUM in US$)</t>
  </si>
  <si>
    <t>its policies on respect for human rights and other responsible business and impact management policies, including its grievance and reparation mechanisms for affected Stakeholders (including for the avoidance of doubt, whistleblowing safeguards)</t>
  </si>
  <si>
    <t>adequacy of budget and resources to manage Stakeholder involvement effectively and deliver its impact thesis and portfolio level impact goals</t>
  </si>
  <si>
    <t>#</t>
  </si>
  <si>
    <t xml:space="preserve"> Practice Indicator</t>
  </si>
  <si>
    <r>
      <rPr>
        <b/>
        <u/>
        <sz val="14"/>
        <color theme="0"/>
        <rFont val="Arial"/>
        <family val="2"/>
      </rPr>
      <t>Easiness Score</t>
    </r>
    <r>
      <rPr>
        <b/>
        <sz val="14"/>
        <color theme="0"/>
        <rFont val="Arial"/>
        <family val="2"/>
      </rPr>
      <t xml:space="preserve">
1=easy
2= Neutral
3= difficult
0= I don't know</t>
    </r>
  </si>
  <si>
    <r>
      <rPr>
        <b/>
        <u/>
        <sz val="14"/>
        <color theme="0"/>
        <rFont val="Arial"/>
        <family val="2"/>
      </rPr>
      <t>Added Value</t>
    </r>
    <r>
      <rPr>
        <b/>
        <sz val="14"/>
        <color theme="0"/>
        <rFont val="Arial"/>
        <family val="2"/>
      </rPr>
      <t xml:space="preserve"> </t>
    </r>
    <r>
      <rPr>
        <b/>
        <u/>
        <sz val="14"/>
        <color theme="0"/>
        <rFont val="Arial"/>
        <family val="2"/>
      </rPr>
      <t>Score</t>
    </r>
    <r>
      <rPr>
        <b/>
        <sz val="14"/>
        <color theme="0"/>
        <rFont val="Arial"/>
        <family val="2"/>
      </rPr>
      <t xml:space="preserve">
1=a lot
2= medium
3= a little
0= I don't know</t>
    </r>
  </si>
  <si>
    <r>
      <rPr>
        <b/>
        <u/>
        <sz val="14"/>
        <color theme="0"/>
        <rFont val="Arial"/>
        <family val="2"/>
      </rPr>
      <t>COMMENT</t>
    </r>
    <r>
      <rPr>
        <b/>
        <sz val="14"/>
        <color theme="0"/>
        <rFont val="Arial"/>
        <family val="2"/>
      </rPr>
      <t xml:space="preserve">
Please describe (Option)</t>
    </r>
  </si>
  <si>
    <r>
      <rPr>
        <b/>
        <u/>
        <sz val="14"/>
        <color theme="0"/>
        <rFont val="Arial"/>
        <family val="2"/>
      </rPr>
      <t>RESOURCES</t>
    </r>
    <r>
      <rPr>
        <b/>
        <sz val="14"/>
        <color theme="0"/>
        <rFont val="Arial"/>
        <family val="2"/>
      </rPr>
      <t xml:space="preserve">
Do you use any tool, methodology, standards or other for applying this practice indicator?</t>
    </r>
  </si>
  <si>
    <r>
      <rPr>
        <b/>
        <u/>
        <sz val="14"/>
        <color theme="0"/>
        <rFont val="Arial"/>
        <family val="2"/>
      </rPr>
      <t>CHALLENGES</t>
    </r>
    <r>
      <rPr>
        <b/>
        <sz val="14"/>
        <color theme="0"/>
        <rFont val="Arial"/>
        <family val="2"/>
      </rPr>
      <t xml:space="preserve">
What are the biggest challenges in implementing this indicator?</t>
    </r>
  </si>
  <si>
    <r>
      <rPr>
        <b/>
        <u/>
        <sz val="14"/>
        <color theme="0"/>
        <rFont val="Arial"/>
        <family val="2"/>
      </rPr>
      <t>SUGGESTIONS</t>
    </r>
    <r>
      <rPr>
        <b/>
        <sz val="14"/>
        <color theme="0"/>
        <rFont val="Arial"/>
        <family val="2"/>
      </rPr>
      <t xml:space="preserve">
Do you have any comments?</t>
    </r>
  </si>
  <si>
    <t>Does the Fund embed contributing positively to sustainable development and the SDGs into its purpose and investment strategy? (1.1.1)</t>
  </si>
  <si>
    <t xml:space="preserve">Does the Fund develop impact thesis?  (1.1.2, 1.1.3, 1.1.4, 1.1.5) </t>
  </si>
  <si>
    <t>Does the Fund set portfolio level impact goals? (1.1.6, 1.2.1, 1.2.2. 1.2.4)</t>
  </si>
  <si>
    <t>Action 1. Embed contributing positively to sustainable development and the SDGs
into Fund purpose and investment strategy (1.1.1)</t>
  </si>
  <si>
    <t xml:space="preserve">Action 2. Develop impact thesis  (1.1.2, 1.1.3, 1.1.4, 1.1.5) </t>
  </si>
  <si>
    <t>Action 3. Set portfolio level impact goals (1.1.6, 1.2.1, 1.2.2. 1.2.4)</t>
  </si>
  <si>
    <t>Action 4. Adjust impact thesis, investment strategy and portfolio level impact goals as needed to optimize impact</t>
  </si>
  <si>
    <t>Does the Fund adjust impact thesis, investment strategy and portfolio level impact goals as needed to optimize impact</t>
  </si>
  <si>
    <t>Questions</t>
  </si>
  <si>
    <r>
      <rPr>
        <b/>
        <u/>
        <sz val="14"/>
        <color theme="0"/>
        <rFont val="Arial "/>
      </rPr>
      <t>Easiness Score</t>
    </r>
    <r>
      <rPr>
        <b/>
        <sz val="14"/>
        <color theme="0"/>
        <rFont val="Arial "/>
      </rPr>
      <t xml:space="preserve">
1=easy
2= Neutral
3= difficult
0= I don't know</t>
    </r>
  </si>
  <si>
    <r>
      <rPr>
        <b/>
        <u/>
        <sz val="14"/>
        <color theme="0"/>
        <rFont val="Arial "/>
      </rPr>
      <t>Added Value</t>
    </r>
    <r>
      <rPr>
        <b/>
        <sz val="14"/>
        <color theme="0"/>
        <rFont val="Arial "/>
      </rPr>
      <t xml:space="preserve"> </t>
    </r>
    <r>
      <rPr>
        <b/>
        <u/>
        <sz val="14"/>
        <color theme="0"/>
        <rFont val="Arial "/>
      </rPr>
      <t>Score</t>
    </r>
    <r>
      <rPr>
        <b/>
        <sz val="14"/>
        <color theme="0"/>
        <rFont val="Arial "/>
      </rPr>
      <t xml:space="preserve">
1=a lot
2= medium
3= a little
0= I don't know</t>
    </r>
  </si>
  <si>
    <r>
      <rPr>
        <b/>
        <u/>
        <sz val="14"/>
        <color theme="0"/>
        <rFont val="Arial "/>
      </rPr>
      <t>COMMENT</t>
    </r>
    <r>
      <rPr>
        <b/>
        <sz val="14"/>
        <color theme="0"/>
        <rFont val="Arial "/>
      </rPr>
      <t xml:space="preserve">
Please describe (Option)</t>
    </r>
  </si>
  <si>
    <r>
      <rPr>
        <b/>
        <u/>
        <sz val="14"/>
        <color theme="0"/>
        <rFont val="Arial "/>
      </rPr>
      <t>RESOURCES</t>
    </r>
    <r>
      <rPr>
        <b/>
        <sz val="14"/>
        <color theme="0"/>
        <rFont val="Arial "/>
      </rPr>
      <t xml:space="preserve">
Do you use any tool, methodology, standards or other for applying this practice indicator?</t>
    </r>
  </si>
  <si>
    <r>
      <rPr>
        <b/>
        <u/>
        <sz val="14"/>
        <color theme="0"/>
        <rFont val="Arial "/>
      </rPr>
      <t>CHALLENGES</t>
    </r>
    <r>
      <rPr>
        <b/>
        <sz val="14"/>
        <color theme="0"/>
        <rFont val="Arial "/>
      </rPr>
      <t xml:space="preserve">
What are the biggest challenges in implementing this indicator?</t>
    </r>
  </si>
  <si>
    <r>
      <rPr>
        <b/>
        <u/>
        <sz val="14"/>
        <color theme="0"/>
        <rFont val="Arial "/>
      </rPr>
      <t>SUGGESTIONS</t>
    </r>
    <r>
      <rPr>
        <b/>
        <sz val="14"/>
        <color theme="0"/>
        <rFont val="Arial "/>
      </rPr>
      <t xml:space="preserve">
Do you have any comments?</t>
    </r>
  </si>
  <si>
    <r>
      <rPr>
        <b/>
        <u/>
        <sz val="14"/>
        <color theme="0"/>
        <rFont val="Arial "/>
      </rPr>
      <t>Self-Assessment</t>
    </r>
    <r>
      <rPr>
        <b/>
        <sz val="14"/>
        <color theme="0"/>
        <rFont val="Arial "/>
      </rPr>
      <t xml:space="preserve">
Response- 
</t>
    </r>
    <r>
      <rPr>
        <sz val="14"/>
        <color theme="0"/>
        <rFont val="Arial "/>
      </rPr>
      <t>Please answer question in column E
 (see dropdown menu below)</t>
    </r>
  </si>
  <si>
    <r>
      <rPr>
        <b/>
        <u/>
        <sz val="14"/>
        <color theme="0"/>
        <rFont val="Arial "/>
      </rPr>
      <t>Easiness</t>
    </r>
    <r>
      <rPr>
        <b/>
        <sz val="14"/>
        <color theme="0"/>
        <rFont val="Arial "/>
      </rPr>
      <t xml:space="preserve">
If the answer is other than "Yes" </t>
    </r>
    <r>
      <rPr>
        <sz val="14"/>
        <color theme="0"/>
        <rFont val="Arial "/>
      </rPr>
      <t>(column F)</t>
    </r>
    <r>
      <rPr>
        <b/>
        <sz val="14"/>
        <color theme="0"/>
        <rFont val="Arial "/>
      </rPr>
      <t xml:space="preserve">, how easy it is to implement? 
</t>
    </r>
    <r>
      <rPr>
        <sz val="14"/>
        <color theme="0"/>
        <rFont val="Arial "/>
      </rPr>
      <t>(see dropdown menu below)</t>
    </r>
  </si>
  <si>
    <r>
      <rPr>
        <b/>
        <u/>
        <sz val="14"/>
        <color theme="0"/>
        <rFont val="Arial "/>
      </rPr>
      <t>Added value</t>
    </r>
    <r>
      <rPr>
        <b/>
        <sz val="14"/>
        <color theme="0"/>
        <rFont val="Arial "/>
      </rPr>
      <t xml:space="preserve">
How much value/ benefits would your organization obtain by implementing this?
</t>
    </r>
    <r>
      <rPr>
        <sz val="14"/>
        <color theme="0"/>
        <rFont val="Arial "/>
      </rPr>
      <t>(see dropdown menu below)</t>
    </r>
  </si>
  <si>
    <r>
      <rPr>
        <b/>
        <u/>
        <sz val="14"/>
        <color theme="0"/>
        <rFont val="Arial "/>
      </rPr>
      <t>Suggested prioritization</t>
    </r>
    <r>
      <rPr>
        <b/>
        <sz val="14"/>
        <color theme="0"/>
        <rFont val="Arial "/>
      </rPr>
      <t xml:space="preserve">
</t>
    </r>
    <r>
      <rPr>
        <sz val="14"/>
        <color theme="0"/>
        <rFont val="Arial "/>
      </rPr>
      <t>Ranking automatic generated based on your answers</t>
    </r>
  </si>
  <si>
    <r>
      <rPr>
        <b/>
        <u/>
        <sz val="14"/>
        <color theme="0"/>
        <rFont val="Arial "/>
      </rPr>
      <t xml:space="preserve">Evidence
</t>
    </r>
    <r>
      <rPr>
        <sz val="14"/>
        <color theme="0"/>
        <rFont val="Arial "/>
      </rPr>
      <t xml:space="preserve">If your answer in the self-assessment (column F) is Yes or In Progress, please provide supporting documentation/ evidence (eg. Name of documents, link to google doc or website, etc)
</t>
    </r>
  </si>
  <si>
    <t>STANDARD 3: TRANSPARENCY - The Fund discloses how it integrates contributing positively to sustainable development and achieving the SDGs into its purpose, strategy, management approach, governance and decision making and reports (at least annually) on its performance</t>
  </si>
  <si>
    <t xml:space="preserve"> Action 10. Disclose how contributing positively to sustainable development and the SDGs is
integrated into the Fund purpose, impact thesis, and
investment strategy, and report on performance (3.1, 3.2, 3.3, 3.4) </t>
  </si>
  <si>
    <t xml:space="preserve">Does the Fund disclose how contributing positively to sustainable development and the SDGs is integrated into the Fund purpose, impact thesis, and
investment strategy, and report on performance?  (3.1, 3.2, 3.3, 3.4) </t>
  </si>
  <si>
    <t>its purpose and approach to long term value creation, impact thesis, investment strategy and portfolio level impact goals, including the level of ambition in its
portfolio level impact goals relative to the Fund’s size, established baselines and relevant SDG and/or other sustainable development outcome thresholds (using
the ABC impact classifications and SDG and/or other sustainable development outcome targets to communicate the intended types of contribution to
sustainable development and achieving the SDGs)</t>
  </si>
  <si>
    <t xml:space="preserve">Does the Fund align its purpose and approach to long term value creation, impact thesis, investment
strategy and portfolio level impact goals, including the level of ambition in its portfolio level impact goals relative to the Fund’s size, established baselines and relevant SDG and/or other sustainable development outcome thresholds (using the ABC impact classifications and SDG and/or other sustainable development outcome targets to communicate the intended types of contribution to sustainable development and achieving the SDGs)? </t>
  </si>
  <si>
    <t>how it integrates contributing positively to sustainable development and achieving the SDGs into its strategy, management approach and decision making, and reinforces its commitment through its and the Fund Manager’s governance practices</t>
  </si>
  <si>
    <t>using the ‘ABC’ impact classifications to communicate the type of contribution to SDG and/or other sustainable development outcomes, for instance, segmenting
its investments by the ‘ABC’ impact classifications, and within each classification, the relevant and material SDG and/or other sustainable development outcomes
(see ABC impact classifications)</t>
  </si>
  <si>
    <t xml:space="preserve">Does the Fund disclose relevant information about the Fund and the Fund Manager in its legal and offering documentation to enable potential Investees, limited partners and Stakeholders to make informed decisions, including? </t>
  </si>
  <si>
    <t>The Fund reports publicly at least annually on the Fund’s impact performance including:</t>
  </si>
  <si>
    <t>Does the Fund report publicly at least annually on the Fund’s impact performance including?</t>
  </si>
  <si>
    <t>Does the Fund consider and implement reporting mechanisms best suited to meeting the needs of Stakeholders affected by its activities and the civil society organizations that act on their behalf, including considering where appropriate to use additional non-public, tailored reporting or changes to existing public reporting to make it more relevant and accessible to a broader range of Stakeholders?</t>
  </si>
  <si>
    <t>"The Fund makes publicly available the Fund’s and Fund Manager’s (and any parent and/or
holding company’s – including its ultimate holding company’s) human rights and other
responsible business policies."</t>
  </si>
  <si>
    <t xml:space="preserve">The Fund develops an impact thesis (or theses), embedding contributing positively to sustainable development and achieving the SDGs in its purpose and approach to long term value creation.
</t>
  </si>
  <si>
    <t xml:space="preserve">Does the Fund develop an impact thesis (or theses), embedding contributing positively to sustainable development and achieving the SDGs in its purpose and approach to long term value creation?
</t>
  </si>
  <si>
    <t xml:space="preserve">Does the Fund determine how it intends to contribute positively to sustainable development and achieving the SDGs, including by engaging with the relevant local and national sustainable development context(s) and embedding respect for human rights and other responsible business practices in its approach? </t>
  </si>
  <si>
    <r>
      <rPr>
        <b/>
        <u/>
        <sz val="14"/>
        <color theme="0"/>
        <rFont val="Arial"/>
        <family val="2"/>
      </rPr>
      <t>Self-Assessment</t>
    </r>
    <r>
      <rPr>
        <b/>
        <sz val="14"/>
        <color theme="0"/>
        <rFont val="Arial"/>
        <family val="2"/>
      </rPr>
      <t xml:space="preserve">
Response- 
</t>
    </r>
    <r>
      <rPr>
        <sz val="14"/>
        <color theme="0"/>
        <rFont val="Arial"/>
        <family val="2"/>
      </rPr>
      <t>Please answer question in column E
 (see dropdown menu below)</t>
    </r>
  </si>
  <si>
    <r>
      <rPr>
        <b/>
        <u/>
        <sz val="14"/>
        <color theme="0"/>
        <rFont val="Arial"/>
        <family val="2"/>
      </rPr>
      <t>Easiness</t>
    </r>
    <r>
      <rPr>
        <b/>
        <sz val="14"/>
        <color theme="0"/>
        <rFont val="Arial"/>
        <family val="2"/>
      </rPr>
      <t xml:space="preserve">
If the answer is other than "Yes" </t>
    </r>
    <r>
      <rPr>
        <sz val="14"/>
        <color theme="0"/>
        <rFont val="Arial"/>
        <family val="2"/>
      </rPr>
      <t>(column F)</t>
    </r>
    <r>
      <rPr>
        <b/>
        <sz val="14"/>
        <color theme="0"/>
        <rFont val="Arial"/>
        <family val="2"/>
      </rPr>
      <t xml:space="preserve">, how easy it is to implement? 
</t>
    </r>
    <r>
      <rPr>
        <sz val="14"/>
        <color theme="0"/>
        <rFont val="Arial"/>
        <family val="2"/>
      </rPr>
      <t>(see dropdown menu below)</t>
    </r>
  </si>
  <si>
    <r>
      <rPr>
        <b/>
        <u/>
        <sz val="14"/>
        <color theme="0"/>
        <rFont val="Arial"/>
        <family val="2"/>
      </rPr>
      <t>Added value</t>
    </r>
    <r>
      <rPr>
        <b/>
        <sz val="14"/>
        <color theme="0"/>
        <rFont val="Arial"/>
        <family val="2"/>
      </rPr>
      <t xml:space="preserve">
How much value/ benefits would your organization obtain by implementing this?
</t>
    </r>
    <r>
      <rPr>
        <sz val="14"/>
        <color theme="0"/>
        <rFont val="Arial"/>
        <family val="2"/>
      </rPr>
      <t>(see dropdown menu below)</t>
    </r>
  </si>
  <si>
    <r>
      <rPr>
        <b/>
        <u/>
        <sz val="14"/>
        <color theme="0"/>
        <rFont val="Arial"/>
        <family val="2"/>
      </rPr>
      <t>Suggested prioritization</t>
    </r>
    <r>
      <rPr>
        <b/>
        <sz val="14"/>
        <color theme="0"/>
        <rFont val="Arial"/>
        <family val="2"/>
      </rPr>
      <t xml:space="preserve">
</t>
    </r>
    <r>
      <rPr>
        <sz val="14"/>
        <color theme="0"/>
        <rFont val="Arial"/>
        <family val="2"/>
      </rPr>
      <t>Ranking automatic generated based on your answers</t>
    </r>
  </si>
  <si>
    <r>
      <rPr>
        <b/>
        <u/>
        <sz val="14"/>
        <color theme="0"/>
        <rFont val="Arial"/>
        <family val="2"/>
      </rPr>
      <t xml:space="preserve">Evidence
</t>
    </r>
    <r>
      <rPr>
        <sz val="14"/>
        <color theme="0"/>
        <rFont val="Arial"/>
        <family val="2"/>
      </rPr>
      <t xml:space="preserve">If your answer in the self-assessment (column F) is Yes or In Progress, please provide supporting documentation/ evidence (eg. Name of documents, link to google doc or website, etc)
</t>
    </r>
  </si>
  <si>
    <t>The fund determines how it intends to contribute positively to sustainable development and achieving the SDGs, including by engaging with the relevant local and national sustainable development context(s) and embedding respect for human rights and other responsible business practices in its approach</t>
  </si>
  <si>
    <t>Does the Fund set realistic but ambitious portfolio level impact goals aligned with its purpose and strategy, including its impact thesis, to optimize contributing positively to sustainable development and achieving the SDGs?</t>
  </si>
  <si>
    <t>Does the Fund periodically review – and refine – its impact thesis, investment strategy and portfolio level impact goals to capture lessons and ensure they remain fit for purpose over the Fund lifecycle and as the sustainable development context changes?</t>
  </si>
  <si>
    <r>
      <t>The fund consider</t>
    </r>
    <r>
      <rPr>
        <b/>
        <sz val="13"/>
        <rFont val="Arial"/>
        <family val="2"/>
      </rPr>
      <t>s</t>
    </r>
    <r>
      <rPr>
        <sz val="13"/>
        <rFont val="Arial"/>
        <family val="2"/>
      </rPr>
      <t xml:space="preserve"> the potential for unintended consequences and seek to limit the potential for unintended negative or perverse outcomes in the framing of its portfolio level impact goals </t>
    </r>
  </si>
  <si>
    <r>
      <t>The fund ha</t>
    </r>
    <r>
      <rPr>
        <b/>
        <sz val="13"/>
        <rFont val="Arial"/>
        <family val="2"/>
      </rPr>
      <t>s</t>
    </r>
    <r>
      <rPr>
        <sz val="13"/>
        <rFont val="Arial"/>
        <family val="2"/>
      </rPr>
      <t xml:space="preserve"> a separation of roles between drafting and approval of impact goals, where those approving the goals recognize they are acting in both the interests of the Fund and those expected to be impacted</t>
    </r>
  </si>
  <si>
    <t xml:space="preserve">aligned with its purpose, impact thesis, investment strategy and the sustainable development context of the markets in which the Fund intends to operate  </t>
  </si>
  <si>
    <t xml:space="preserve">The Fund has effective mechanisms and processes to deliver on its strategy, including its impact thesis and portfolio level impact goals. </t>
  </si>
  <si>
    <t xml:space="preserve">Does the Fund have effective mechanisms and processes to deliver on its strategy, including its impact thesis and portfolio level impact goals? </t>
  </si>
  <si>
    <t>Does the Fund establish criteria and pre-screen potential investments to assess strategic alignment with its purpose and strategy, including its impact thesis and portfolio level impact goals?</t>
  </si>
  <si>
    <t xml:space="preserve"> Does the Fund conduct ex ante impact assessments of potential investments that pass its pre-screening criteria, to assess relevant and material impacts, make informed choices between investment options, and so optimize its impact performance in line with its portfolio level impact goals.</t>
  </si>
  <si>
    <t>Does the Fund engage openly, proactively and collaboratively with limited partners and potential Investees during the due diligence and investment structuring phase, to agree on how to embed impact considerations within the investment terms, and so optimize future impact performance.</t>
  </si>
  <si>
    <r>
      <rPr>
        <b/>
        <i/>
        <sz val="13"/>
        <color theme="1"/>
        <rFont val="Arial"/>
        <family val="2"/>
      </rPr>
      <t xml:space="preserve">What, Who, How much </t>
    </r>
    <r>
      <rPr>
        <sz val="13"/>
        <color theme="1"/>
        <rFont val="Arial"/>
        <family val="2"/>
      </rPr>
      <t>– assessing future expected outcomes, including what they are being compared against (i.e. establishing baselines, counterfactuals and relevant SDG and or other sustainable development outcome thresholds)</t>
    </r>
  </si>
  <si>
    <r>
      <rPr>
        <b/>
        <i/>
        <sz val="13"/>
        <color theme="1"/>
        <rFont val="Arial"/>
        <family val="2"/>
      </rPr>
      <t>Contribution</t>
    </r>
    <r>
      <rPr>
        <sz val="13"/>
        <color theme="1"/>
        <rFont val="Arial"/>
        <family val="2"/>
      </rPr>
      <t xml:space="preserve"> – estimating the expected impact of the investment by assessing its contribution to those outcomes</t>
    </r>
  </si>
  <si>
    <r>
      <t xml:space="preserve">  </t>
    </r>
    <r>
      <rPr>
        <b/>
        <i/>
        <sz val="13"/>
        <color theme="1"/>
        <rFont val="Arial"/>
        <family val="2"/>
      </rPr>
      <t>Risk</t>
    </r>
    <r>
      <rPr>
        <sz val="13"/>
        <color theme="1"/>
        <rFont val="Arial"/>
        <family val="2"/>
      </rPr>
      <t xml:space="preserve"> – assessing material impact risks (see Impact risk), using sensitivity and scenario analysis to assess the likelihood that the actual impact may be different to what is expected, assess when impacts are likely to be realized, calculating expected impact risk adjusted impacts and considering risk mitigation measures that could be introduced</t>
    </r>
  </si>
  <si>
    <r>
      <rPr>
        <b/>
        <i/>
        <sz val="13"/>
        <color theme="1"/>
        <rFont val="Arial"/>
        <family val="2"/>
      </rPr>
      <t>Risk</t>
    </r>
    <r>
      <rPr>
        <sz val="13"/>
        <color theme="1"/>
        <rFont val="Arial"/>
        <family val="2"/>
      </rPr>
      <t xml:space="preserve"> – assessing material impact risks (see Impact risk), using sensitivity and scenario analysis to assess the likelihood that the actual impact may be different to what is expected, assess when impacts are likely to be realized, calculating expected impact risk adjusted impacts and considering risk mitigation measures that could be introduced</t>
    </r>
  </si>
  <si>
    <t>Action 5. Align mechanisms and processes with Fund purpose to deliver on strategy, including impact thesis and portfolio level impact goals  (2.1.1, 2.1.2, 2.1.3, 2.1.4)</t>
  </si>
  <si>
    <t>Does the Fund align mechanisms and processes with its purpose to deliver on strategy, including impact thesis and portfolio level impact goals?  (2.1.1, 2.1.2, 2.1.3, 2.1.4)</t>
  </si>
  <si>
    <t>Action 6. Develop methodology, processes, and systems to effectively measure, monitor and manage impact, and integrate into decisionmaking  (2.2.1, 2.3.2, 2.5.1)</t>
  </si>
  <si>
    <t>Does the Fund develop methodology, processes, and systems to effectively measure, monitor and manage impact, and integrate into decisionmaking? (2.2.1, 2.3.2, 2.5.1)</t>
  </si>
  <si>
    <t>The Fund establishes criteria and pre-screens potential investments to assess strategic alignment with its purpose and strategy, including its impact thesis and portfolio level impact goals.</t>
  </si>
  <si>
    <t xml:space="preserve">Does the Fund establish investment pre-screening criteria to assess alignment with its purpose, impact thesis/theses, investment strategy, portfolio level impact goals (including its portfolio composition) and its responsible business and impact management policies and practices? </t>
  </si>
  <si>
    <t>The Fund develops an effective monitoring system to assess progress against its portfolio level impact goals and investment level impact targets and relevant SDG and/or other sustainable development outcome thresholds, baselines and counterfactuals to inform decision making</t>
  </si>
  <si>
    <t xml:space="preserve">Does the Fund develop an effective monitoring system to assess progress against its portfolio level impact goals and investment level impact targets and relevant SDG and/or other sustainable development outcome thresholds, baselines and counterfactuals to inform decision making? </t>
  </si>
  <si>
    <t>Action 7. Pre-screen, select, and structure investments in line with purpose, investment strategy, impact thesis and portfolio level impact goals (2.2.2,
2.2.3, 2.3.1, 2.3.3, 2.3.4, 2.3.5, 2.3.6, 2.3.7, 2.3.8, 2.3.9, 2.3.10, 2.4.1, 2.4.2,
2.4.3, 2.4.4)</t>
  </si>
  <si>
    <t>Does the Fund pre-screen, select, and structure investments in line with purpose, investment strategy, impact thesis and portfolio level impact goals? (2.2.2, 2.2.3, 2.3.1, 2.3.3, 2.3.4, 2.3.5, 2.3.6, 2.3.7, 2.3.8, 2.3.9, 2.3.10, 2.4.1, 2.4.2, 2.4.3, 2.4.4)</t>
  </si>
  <si>
    <t xml:space="preserve">Does the Fund account for the risk (including to Stakeholders) of uncertainty when impact data across the 15 data categories is unavailable or insufficient (see Impact data categories), taking into consideration risk mitigation measures that can be put in place, including the opportunity to fill data gaps (quality and completeness) and build the evidence base after investment close? </t>
  </si>
  <si>
    <t xml:space="preserve">accounting for the risk (including to Stakeholders) of uncertainty when impact
data across the 15 data categories is unavailable or insufficient (see Impact data categories), taking into consideration risk mitigation measures that can be put in place, including the opportunity to fill data gaps (quality and completeness) and build the evidence base after investment close </t>
  </si>
  <si>
    <t>Action 8. Monitor and manage the impact performance of each investment and for the Fund overall, acting to optimize and sustain impact, including after exit ( 2.5.2, 2.5.3,
2.5.4, 2.5.5, 2.5.6, 2.5.7, 2.6.1, 2.6.2, 2.6.3)</t>
  </si>
  <si>
    <t>Does the Fund monitor and manage the impact performance of each investment and for the Fund overall, acting to optimize and sustain impact, including after exit ( 2.5.2, 2.5.3, 2.5.4, 2.5.5, 2.5.6, 2.5.7, 2.6.1, 2.6.2, 2.6.3)</t>
  </si>
  <si>
    <t>The Fund systematically monitors and manages its ongoing impact performance overall and for each investment, and acts to optimize impact (including managing unexpected outcomes).</t>
  </si>
  <si>
    <t>Does the Fund systematically monitor and manage its ongoing impact performance overall and for each investment, and acts to optimize impact (including managing unexpected outcomes)?</t>
  </si>
  <si>
    <t>The Fund assesses the overall impact of each investment at exit relative to the Fund’s portfolio level impact goals, investment level impact targets and contribution to sustainable development and achieving the SDGs, taking into account baseline performance and relevant SDG and/or other sustainable development outcome thresholds</t>
  </si>
  <si>
    <t xml:space="preserve">Does the Fund assess the overall impact of each investment at exit relative to the Fund’s portfolio level impact goals, investment level impact targets and contribution to sustainable development and achieving the SDGs, taking into account baseline performance and relevant SDG and/or other sustainable development outcome thresholds? </t>
  </si>
  <si>
    <t>The Fund has governing bodies (depending on structure, the board and/or the investment committee) that:</t>
  </si>
  <si>
    <t>Does the Fund have governing bodies (depending on structure, the board and/or the investment committee) that?</t>
  </si>
  <si>
    <t>Does the Fund Manager (and any parent and/or holding company – including its ultimate holding company) have policies, practices, and performance relating to corporate governance, and respect for human rights and other responsible business practices that are consistent with the requirements set out in these Standards.</t>
  </si>
  <si>
    <t xml:space="preserve">4. GOVERNANCE – The Fund’s commitment to contributing positively to sustainable development and achieving the SDGs is reinforced through governance practices of the Fund and the Fund Manager.											</t>
  </si>
  <si>
    <t>Action 9. Embed continuous improvement, updating investment and impact
management practices as needed, and share lessons with investees and partners (2.3.10, 2.5.8, 2.6.3)</t>
  </si>
  <si>
    <t>Does the Fund embed continuous improvement, updating investment and impact management practices as needed, and share lessons with investees and partners? (2.3.10, 2.5.8, 2.6.3)</t>
  </si>
  <si>
    <t>The Fund complies with local and international laws and regulations, striving to comply with the highest possible level of industry best practice, particularly in cases where there is a lack of local regulation or the standard is comparatively low and identifying (and finding solutions for) where local and international lows and regulations are in conflict</t>
  </si>
  <si>
    <r>
      <rPr>
        <b/>
        <u/>
        <sz val="14"/>
        <color theme="0"/>
        <rFont val="Arial "/>
      </rPr>
      <t>Self-Assessment</t>
    </r>
    <r>
      <rPr>
        <b/>
        <sz val="14"/>
        <color theme="0"/>
        <rFont val="Arial "/>
      </rPr>
      <t xml:space="preserve">
Response- 
</t>
    </r>
    <r>
      <rPr>
        <sz val="12"/>
        <color theme="0"/>
        <rFont val="Arial "/>
      </rPr>
      <t>Please answer question in column E
 (see dropdown menu below)</t>
    </r>
  </si>
  <si>
    <r>
      <rPr>
        <b/>
        <u/>
        <sz val="14"/>
        <color theme="0"/>
        <rFont val="Arial "/>
      </rPr>
      <t>Easiness</t>
    </r>
    <r>
      <rPr>
        <b/>
        <sz val="14"/>
        <color theme="0"/>
        <rFont val="Arial "/>
      </rPr>
      <t xml:space="preserve">
If the answer is other than "Yes" </t>
    </r>
    <r>
      <rPr>
        <sz val="14"/>
        <color theme="0"/>
        <rFont val="Arial "/>
      </rPr>
      <t>(column F)</t>
    </r>
    <r>
      <rPr>
        <b/>
        <sz val="14"/>
        <color theme="0"/>
        <rFont val="Arial "/>
      </rPr>
      <t xml:space="preserve">, how easy it is to implement? 
</t>
    </r>
    <r>
      <rPr>
        <sz val="12"/>
        <color theme="0"/>
        <rFont val="Arial "/>
      </rPr>
      <t>(see dropdown menu below)</t>
    </r>
  </si>
  <si>
    <r>
      <rPr>
        <b/>
        <u/>
        <sz val="14"/>
        <color theme="0"/>
        <rFont val="Arial "/>
      </rPr>
      <t>Added value</t>
    </r>
    <r>
      <rPr>
        <b/>
        <sz val="14"/>
        <color theme="0"/>
        <rFont val="Arial "/>
      </rPr>
      <t xml:space="preserve">
How much value/ benefits would your organization obtain by implementing this?
</t>
    </r>
    <r>
      <rPr>
        <sz val="12"/>
        <color theme="0"/>
        <rFont val="Arial "/>
      </rPr>
      <t>(see dropdown menu below)</t>
    </r>
  </si>
  <si>
    <r>
      <rPr>
        <b/>
        <u/>
        <sz val="14"/>
        <color theme="0"/>
        <rFont val="Arial "/>
      </rPr>
      <t>Suggested prioritization</t>
    </r>
    <r>
      <rPr>
        <b/>
        <sz val="14"/>
        <color theme="0"/>
        <rFont val="Arial "/>
      </rPr>
      <t xml:space="preserve">
</t>
    </r>
    <r>
      <rPr>
        <sz val="12"/>
        <color theme="0"/>
        <rFont val="Arial "/>
      </rPr>
      <t>Ranking automatic generated based on your answers</t>
    </r>
  </si>
  <si>
    <r>
      <rPr>
        <b/>
        <u/>
        <sz val="14"/>
        <color theme="0"/>
        <rFont val="Arial "/>
      </rPr>
      <t xml:space="preserve">Evidence
</t>
    </r>
    <r>
      <rPr>
        <sz val="12"/>
        <color theme="0"/>
        <rFont val="Arial "/>
      </rPr>
      <t>If your answer in the self-assessment (column F) is Yes or In Progress, please provide supporting documentation/ evidence (eg. Name of documents, link to google doc or website, etc)</t>
    </r>
    <r>
      <rPr>
        <sz val="14"/>
        <color theme="0"/>
        <rFont val="Arial "/>
      </rPr>
      <t xml:space="preserve">
</t>
    </r>
  </si>
  <si>
    <t>Does the Fund integrate oversight of the Fund’s responsible
business practices, investment strategy, impact thesis, portfolio wide impact goals and related impact management practices into governance framework (4.1, 4.3)</t>
  </si>
  <si>
    <t>Action 11. Integrate oversight of the Fund’s responsible business practices, investment strategy, impact thesis, portfolio wide impact goals and related impact management practices into governance framework (4.1, 4.3)</t>
  </si>
  <si>
    <t>Action 12. Ensure governing body leads by example (4.2, 1.2.3)</t>
  </si>
  <si>
    <t>Does the Fund ensure that its governing body leads by example (4.2, 1.2.3)</t>
  </si>
  <si>
    <t>The Fund has has governing bodies (depending on structure, the board and/or the investment committee) that: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</si>
</sst>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font>
      <sz val="11"/>
      <color theme="1"/>
      <name val="Calibri"/>
      <family val="2"/>
      <scheme val="minor"/>
    </font>
    <font>
      <b/>
      <sz val="10"/>
      <color theme="0"/>
      <name val="Calibri"/>
      <family val="2"/>
      <scheme val="minor"/>
    </font>
    <font>
      <sz val="8.5"/>
      <color theme="1"/>
      <name val="Calibri"/>
      <family val="2"/>
      <scheme val="minor"/>
    </font>
    <font>
      <b/>
      <sz val="10"/>
      <color theme="1"/>
      <name val="Calibri"/>
      <family val="2"/>
      <scheme val="minor"/>
    </font>
    <font>
      <b/>
      <i/>
      <sz val="8.5"/>
      <color theme="1"/>
      <name val="Calibri"/>
      <family val="2"/>
      <scheme val="minor"/>
    </font>
    <font>
      <b/>
      <sz val="11"/>
      <color theme="0"/>
      <name val="Calibri"/>
      <family val="2"/>
      <scheme val="minor"/>
    </font>
    <font>
      <b/>
      <sz val="11"/>
      <color theme="0"/>
      <name val="Arial"/>
      <family val="2"/>
    </font>
    <font>
      <sz val="13"/>
      <color theme="1"/>
      <name val="Arial"/>
      <family val="2"/>
    </font>
    <font>
      <sz val="10"/>
      <color theme="1"/>
      <name val="Calibri"/>
      <family val="2"/>
      <scheme val="minor"/>
    </font>
    <font>
      <b/>
      <sz val="8.5"/>
      <color theme="1"/>
      <name val="Calibri"/>
      <family val="2"/>
      <scheme val="minor"/>
    </font>
    <font>
      <sz val="8.5"/>
      <color rgb="FFFF0000"/>
      <name val="Calibri"/>
      <family val="2"/>
      <scheme val="minor"/>
    </font>
    <font>
      <sz val="10"/>
      <color rgb="FF000000"/>
      <name val="Tahoma"/>
      <family val="2"/>
    </font>
    <font>
      <b/>
      <sz val="10"/>
      <color rgb="FF000000"/>
      <name val="Tahoma"/>
      <family val="2"/>
    </font>
    <font>
      <sz val="10"/>
      <color rgb="FFFF0000"/>
      <name val="Calibri"/>
      <family val="2"/>
      <scheme val="minor"/>
    </font>
    <font>
      <sz val="12"/>
      <color theme="1"/>
      <name val="Calibri"/>
      <family val="2"/>
      <scheme val="minor"/>
    </font>
    <font>
      <sz val="12"/>
      <color theme="1"/>
      <name val="Arial"/>
      <family val="2"/>
    </font>
    <font>
      <sz val="16"/>
      <color theme="1"/>
      <name val="Arial"/>
      <family val="2"/>
    </font>
    <font>
      <u/>
      <sz val="12"/>
      <color theme="10"/>
      <name val="Calibri"/>
      <family val="2"/>
      <scheme val="minor"/>
    </font>
    <font>
      <u/>
      <sz val="20"/>
      <color theme="0"/>
      <name val="Arial"/>
      <family val="2"/>
    </font>
    <font>
      <sz val="14"/>
      <color theme="1"/>
      <name val="Arial"/>
      <family val="2"/>
    </font>
    <font>
      <b/>
      <u/>
      <sz val="12"/>
      <color theme="1"/>
      <name val="Calibri"/>
      <family val="2"/>
      <scheme val="minor"/>
    </font>
    <font>
      <sz val="18"/>
      <color theme="4"/>
      <name val="Arial"/>
      <family val="2"/>
    </font>
    <font>
      <sz val="11"/>
      <color theme="1"/>
      <name val="Arial"/>
      <family val="2"/>
    </font>
    <font>
      <sz val="11"/>
      <color theme="0"/>
      <name val="Arial"/>
      <family val="2"/>
    </font>
    <font>
      <b/>
      <sz val="18"/>
      <color rgb="FFFF9900"/>
      <name val="Calibri"/>
      <family val="2"/>
      <scheme val="minor"/>
    </font>
    <font>
      <sz val="9"/>
      <color rgb="FF293130"/>
      <name val="ProximaNovaRegular"/>
    </font>
    <font>
      <sz val="9"/>
      <color theme="1"/>
      <name val="Calibri"/>
      <family val="2"/>
      <scheme val="minor"/>
    </font>
    <font>
      <b/>
      <sz val="12"/>
      <color theme="1"/>
      <name val="Calibri"/>
      <family val="2"/>
      <scheme val="minor"/>
    </font>
    <font>
      <b/>
      <u/>
      <sz val="12"/>
      <color theme="1"/>
      <name val="ProximaNovaSemibold"/>
    </font>
    <font>
      <b/>
      <sz val="12"/>
      <color theme="1"/>
      <name val="ProximaNovaSemibold"/>
    </font>
    <font>
      <b/>
      <sz val="14"/>
      <color theme="0"/>
      <name val="Arial"/>
      <family val="2"/>
    </font>
    <font>
      <b/>
      <u/>
      <sz val="14"/>
      <color theme="0"/>
      <name val="Arial"/>
      <family val="2"/>
    </font>
    <font>
      <sz val="14"/>
      <color theme="0"/>
      <name val="Arial"/>
      <family val="2"/>
    </font>
    <font>
      <b/>
      <sz val="14"/>
      <name val="Arial"/>
      <family val="2"/>
    </font>
    <font>
      <sz val="14"/>
      <name val="Arial"/>
      <family val="2"/>
    </font>
    <font>
      <sz val="11"/>
      <color theme="1"/>
      <name val="Arial "/>
    </font>
    <font>
      <b/>
      <sz val="14"/>
      <color theme="0"/>
      <name val="Arial "/>
    </font>
    <font>
      <b/>
      <u/>
      <sz val="14"/>
      <color theme="0"/>
      <name val="Arial "/>
    </font>
    <font>
      <sz val="14"/>
      <color theme="0"/>
      <name val="Arial "/>
    </font>
    <font>
      <sz val="13"/>
      <color theme="1"/>
      <name val="Arial "/>
    </font>
    <font>
      <sz val="10"/>
      <color theme="1"/>
      <name val="Arial "/>
    </font>
    <font>
      <sz val="8.5"/>
      <color theme="1"/>
      <name val="Arial "/>
    </font>
    <font>
      <sz val="14"/>
      <color theme="1"/>
      <name val="Arial "/>
    </font>
    <font>
      <sz val="13"/>
      <name val="Arial"/>
      <family val="2"/>
    </font>
    <font>
      <b/>
      <sz val="13"/>
      <name val="Arial"/>
      <family val="2"/>
    </font>
    <font>
      <b/>
      <sz val="14"/>
      <color theme="1"/>
      <name val="Arial"/>
      <family val="2"/>
    </font>
    <font>
      <b/>
      <sz val="13"/>
      <color theme="1"/>
      <name val="Arial"/>
      <family val="2"/>
    </font>
    <font>
      <b/>
      <i/>
      <sz val="13"/>
      <color theme="1"/>
      <name val="Arial"/>
      <family val="2"/>
    </font>
    <font>
      <sz val="11"/>
      <color theme="0"/>
      <name val="Arial "/>
    </font>
    <font>
      <sz val="12"/>
      <color theme="0"/>
      <name val="Arial "/>
    </font>
    <font>
      <b/>
      <sz val="11"/>
      <color theme="0"/>
      <name val="Arial "/>
    </font>
    <font>
      <sz val="12"/>
      <name val="Arial "/>
    </font>
    <font>
      <b/>
      <sz val="13"/>
      <color theme="0"/>
      <name val="Arial "/>
    </font>
  </fonts>
  <fills count="2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DB714"/>
        <bgColor indexed="64"/>
      </patternFill>
    </fill>
    <fill>
      <patternFill patternType="solid">
        <fgColor rgb="FFFEE3A8"/>
        <bgColor indexed="64"/>
      </patternFill>
    </fill>
    <fill>
      <patternFill patternType="solid">
        <fgColor theme="3" tint="-0.249977111117893"/>
        <bgColor indexed="64"/>
      </patternFill>
    </fill>
    <fill>
      <patternFill patternType="solid">
        <fgColor rgb="FF1C52B5"/>
        <bgColor indexed="64"/>
      </patternFill>
    </fill>
    <fill>
      <patternFill patternType="solid">
        <fgColor rgb="FFB6CCF4"/>
        <bgColor indexed="64"/>
      </patternFill>
    </fill>
    <fill>
      <patternFill patternType="solid">
        <fgColor rgb="FFB51C73"/>
        <bgColor indexed="64"/>
      </patternFill>
    </fill>
    <fill>
      <patternFill patternType="solid">
        <fgColor rgb="FFEF99CA"/>
        <bgColor indexed="64"/>
      </patternFill>
    </fill>
    <fill>
      <patternFill patternType="solid">
        <fgColor rgb="FF1A3668"/>
        <bgColor indexed="64"/>
      </patternFill>
    </fill>
    <fill>
      <patternFill patternType="solid">
        <fgColor rgb="FF87A7E1"/>
        <bgColor indexed="64"/>
      </patternFill>
    </fill>
    <fill>
      <patternFill patternType="solid">
        <fgColor theme="8" tint="-0.249977111117893"/>
        <bgColor indexed="64"/>
      </patternFill>
    </fill>
    <fill>
      <patternFill patternType="solid">
        <fgColor theme="4" tint="-0.499984740745262"/>
        <bgColor indexed="64"/>
      </patternFill>
    </fill>
    <fill>
      <patternFill patternType="solid">
        <fgColor rgb="FFFF9900"/>
        <bgColor indexed="64"/>
      </patternFill>
    </fill>
    <fill>
      <patternFill patternType="solid">
        <fgColor rgb="FFFF0000"/>
        <bgColor indexed="64"/>
      </patternFill>
    </fill>
    <fill>
      <patternFill patternType="solid">
        <fgColor theme="8" tint="0.79998168889431442"/>
        <bgColor indexed="64"/>
      </patternFill>
    </fill>
    <fill>
      <patternFill patternType="solid">
        <fgColor theme="3"/>
        <bgColor indexed="64"/>
      </patternFill>
    </fill>
    <fill>
      <patternFill patternType="solid">
        <fgColor theme="4" tint="-0.249977111117893"/>
        <bgColor indexed="64"/>
      </patternFill>
    </fill>
    <fill>
      <patternFill patternType="solid">
        <fgColor theme="2"/>
        <bgColor indexed="64"/>
      </patternFill>
    </fill>
    <fill>
      <patternFill patternType="solid">
        <fgColor rgb="FF00B050"/>
        <bgColor indexed="64"/>
      </patternFill>
    </fill>
    <fill>
      <patternFill patternType="solid">
        <fgColor rgb="FFFFCC66"/>
        <bgColor indexed="64"/>
      </patternFill>
    </fill>
    <fill>
      <patternFill patternType="solid">
        <fgColor rgb="FFFF99FF"/>
        <bgColor indexed="64"/>
      </patternFill>
    </fill>
    <fill>
      <patternFill patternType="solid">
        <fgColor rgb="FF66CCFF"/>
        <bgColor indexed="64"/>
      </patternFill>
    </fill>
  </fills>
  <borders count="29">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rgb="FF000042"/>
      </left>
      <right/>
      <top style="thin">
        <color rgb="FF000042"/>
      </top>
      <bottom/>
      <diagonal/>
    </border>
    <border>
      <left/>
      <right style="thin">
        <color rgb="FF000042"/>
      </right>
      <top style="thin">
        <color rgb="FF000042"/>
      </top>
      <bottom/>
      <diagonal/>
    </border>
    <border>
      <left style="thin">
        <color rgb="FF000042"/>
      </left>
      <right/>
      <top/>
      <bottom/>
      <diagonal/>
    </border>
    <border>
      <left/>
      <right style="thin">
        <color rgb="FF000042"/>
      </right>
      <top/>
      <bottom/>
      <diagonal/>
    </border>
    <border>
      <left/>
      <right/>
      <top/>
      <bottom style="thin">
        <color rgb="FF000042"/>
      </bottom>
      <diagonal/>
    </border>
    <border>
      <left style="thin">
        <color rgb="FF000042"/>
      </left>
      <right/>
      <top/>
      <bottom style="thin">
        <color indexed="64"/>
      </bottom>
      <diagonal/>
    </border>
    <border>
      <left/>
      <right style="thin">
        <color rgb="FF000042"/>
      </right>
      <top/>
      <bottom style="thin">
        <color indexed="64"/>
      </bottom>
      <diagonal/>
    </border>
    <border>
      <left style="thin">
        <color rgb="FF000042"/>
      </left>
      <right/>
      <top/>
      <bottom style="thin">
        <color rgb="FF000042"/>
      </bottom>
      <diagonal/>
    </border>
    <border>
      <left/>
      <right style="thin">
        <color rgb="FF000042"/>
      </right>
      <top/>
      <bottom style="thin">
        <color rgb="FF00004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14" fillId="0" borderId="0"/>
    <xf numFmtId="0" fontId="17" fillId="0" borderId="0" applyNumberFormat="0" applyFill="0" applyBorder="0" applyAlignment="0" applyProtection="0"/>
  </cellStyleXfs>
  <cellXfs count="281">
    <xf numFmtId="0" fontId="0" fillId="0" borderId="0" xfId="0"/>
    <xf numFmtId="0" fontId="0" fillId="2" borderId="0" xfId="0" applyFill="1"/>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0" fillId="2" borderId="4" xfId="0" applyFill="1" applyBorder="1"/>
    <xf numFmtId="0" fontId="6" fillId="14" borderId="4" xfId="0" applyFont="1" applyFill="1" applyBorder="1" applyAlignment="1">
      <alignment horizontal="left" vertical="top" wrapText="1"/>
    </xf>
    <xf numFmtId="0" fontId="6" fillId="15" borderId="4" xfId="0" applyFont="1" applyFill="1" applyBorder="1" applyAlignment="1">
      <alignment horizontal="left" vertical="top" wrapText="1"/>
    </xf>
    <xf numFmtId="0" fontId="6" fillId="14" borderId="8" xfId="0" applyFont="1" applyFill="1" applyBorder="1" applyAlignment="1">
      <alignment horizontal="left" vertical="top" wrapText="1"/>
    </xf>
    <xf numFmtId="0" fontId="6" fillId="16" borderId="4" xfId="0" applyFont="1" applyFill="1" applyBorder="1" applyAlignment="1">
      <alignment horizontal="left" vertical="top" wrapText="1"/>
    </xf>
    <xf numFmtId="0" fontId="6" fillId="17" borderId="4" xfId="0" applyFont="1" applyFill="1" applyBorder="1" applyAlignment="1">
      <alignment horizontal="left" vertical="top" wrapText="1"/>
    </xf>
    <xf numFmtId="0" fontId="7" fillId="0" borderId="4" xfId="0" applyFont="1" applyBorder="1" applyAlignment="1">
      <alignment horizontal="left" vertical="center" wrapText="1"/>
    </xf>
    <xf numFmtId="0" fontId="0" fillId="0" borderId="4" xfId="0" applyBorder="1"/>
    <xf numFmtId="0" fontId="5" fillId="7" borderId="3" xfId="0" applyFont="1" applyFill="1" applyBorder="1" applyAlignment="1">
      <alignment vertical="top"/>
    </xf>
    <xf numFmtId="0" fontId="5" fillId="7" borderId="3" xfId="0" applyFont="1" applyFill="1" applyBorder="1" applyAlignment="1">
      <alignment vertical="top" wrapText="1"/>
    </xf>
    <xf numFmtId="0" fontId="0" fillId="0" borderId="0" xfId="0" applyFont="1" applyAlignment="1">
      <alignment vertical="top"/>
    </xf>
    <xf numFmtId="0" fontId="2" fillId="4" borderId="4" xfId="0" applyFont="1" applyFill="1" applyBorder="1" applyAlignment="1">
      <alignment horizontal="center" vertical="top"/>
    </xf>
    <xf numFmtId="0" fontId="2" fillId="4" borderId="4" xfId="0" applyFont="1" applyFill="1" applyBorder="1" applyAlignment="1">
      <alignment vertical="top" wrapText="1"/>
    </xf>
    <xf numFmtId="0" fontId="8" fillId="4" borderId="4" xfId="0" applyFont="1" applyFill="1" applyBorder="1" applyAlignment="1">
      <alignment vertical="top" wrapText="1"/>
    </xf>
    <xf numFmtId="0" fontId="8" fillId="4" borderId="4" xfId="0" applyFont="1" applyFill="1" applyBorder="1" applyAlignment="1">
      <alignment horizontal="left" vertical="top" wrapText="1"/>
    </xf>
    <xf numFmtId="0" fontId="0" fillId="0" borderId="0" xfId="0" applyAlignment="1">
      <alignment horizontal="center"/>
    </xf>
    <xf numFmtId="0" fontId="2" fillId="4" borderId="4" xfId="0" applyFont="1" applyFill="1" applyBorder="1" applyAlignment="1">
      <alignment horizontal="left" vertical="top" wrapText="1"/>
    </xf>
    <xf numFmtId="0" fontId="0" fillId="4" borderId="4" xfId="0" applyFill="1" applyBorder="1" applyAlignment="1">
      <alignment vertical="top" wrapText="1"/>
    </xf>
    <xf numFmtId="0" fontId="8" fillId="4" borderId="4" xfId="0" applyFont="1" applyFill="1" applyBorder="1" applyAlignment="1">
      <alignment horizontal="center" vertical="top" wrapText="1"/>
    </xf>
    <xf numFmtId="0" fontId="2" fillId="4" borderId="4" xfId="0" applyFont="1" applyFill="1" applyBorder="1" applyAlignment="1">
      <alignment horizontal="center" vertical="top" wrapText="1"/>
    </xf>
    <xf numFmtId="0" fontId="5" fillId="7" borderId="0" xfId="0" applyFont="1" applyFill="1" applyBorder="1" applyAlignment="1">
      <alignment horizontal="left" vertical="top" wrapText="1"/>
    </xf>
    <xf numFmtId="0" fontId="3" fillId="6" borderId="4" xfId="0" applyFont="1" applyFill="1" applyBorder="1" applyAlignment="1">
      <alignment horizontal="left" wrapText="1"/>
    </xf>
    <xf numFmtId="0" fontId="0" fillId="9" borderId="4" xfId="0" applyFill="1" applyBorder="1" applyAlignment="1">
      <alignment horizontal="left" vertical="top" wrapText="1"/>
    </xf>
    <xf numFmtId="0" fontId="3" fillId="11" borderId="4" xfId="0" applyFont="1" applyFill="1" applyBorder="1" applyAlignment="1">
      <alignment horizontal="left" vertical="top" wrapText="1"/>
    </xf>
    <xf numFmtId="0" fontId="3" fillId="13" borderId="4" xfId="0" applyFont="1" applyFill="1" applyBorder="1" applyAlignment="1">
      <alignment horizontal="center" vertical="top" wrapText="1"/>
    </xf>
    <xf numFmtId="0" fontId="2" fillId="4" borderId="4" xfId="0" applyFont="1" applyFill="1" applyBorder="1" applyAlignment="1">
      <alignment vertical="top"/>
    </xf>
    <xf numFmtId="0" fontId="10" fillId="4" borderId="4" xfId="0" applyFont="1" applyFill="1" applyBorder="1" applyAlignment="1">
      <alignment vertical="top" wrapText="1"/>
    </xf>
    <xf numFmtId="0" fontId="13" fillId="4" borderId="4" xfId="0" applyFont="1" applyFill="1" applyBorder="1" applyAlignment="1">
      <alignment horizontal="left" vertical="top" wrapText="1"/>
    </xf>
    <xf numFmtId="0" fontId="15" fillId="0" borderId="0" xfId="1" applyFont="1" applyProtection="1">
      <protection locked="0"/>
    </xf>
    <xf numFmtId="0" fontId="14" fillId="0" borderId="0" xfId="1" applyProtection="1">
      <protection locked="0"/>
    </xf>
    <xf numFmtId="0" fontId="22" fillId="2" borderId="0" xfId="1" applyFont="1" applyFill="1" applyAlignment="1" applyProtection="1">
      <alignment wrapText="1"/>
      <protection locked="0"/>
    </xf>
    <xf numFmtId="0" fontId="22" fillId="2" borderId="0" xfId="1" applyFont="1" applyFill="1" applyProtection="1">
      <protection locked="0"/>
    </xf>
    <xf numFmtId="0" fontId="6" fillId="21" borderId="4" xfId="1" applyFont="1" applyFill="1" applyBorder="1" applyAlignment="1" applyProtection="1">
      <alignment wrapText="1"/>
      <protection locked="0"/>
    </xf>
    <xf numFmtId="0" fontId="21" fillId="2" borderId="0" xfId="1" applyFont="1" applyFill="1" applyAlignment="1" applyProtection="1">
      <alignment vertical="center"/>
    </xf>
    <xf numFmtId="0" fontId="15" fillId="2" borderId="0" xfId="1" applyFont="1" applyFill="1" applyProtection="1"/>
    <xf numFmtId="0" fontId="23" fillId="20" borderId="4" xfId="1" applyFont="1" applyFill="1" applyBorder="1" applyAlignment="1" applyProtection="1">
      <alignment wrapText="1"/>
    </xf>
    <xf numFmtId="0" fontId="14" fillId="2" borderId="0" xfId="1" applyFill="1" applyProtection="1">
      <protection locked="0"/>
    </xf>
    <xf numFmtId="0" fontId="14" fillId="2" borderId="27" xfId="1" applyFill="1" applyBorder="1" applyProtection="1">
      <protection locked="0"/>
    </xf>
    <xf numFmtId="0" fontId="14" fillId="2" borderId="12" xfId="1" applyFill="1" applyBorder="1" applyProtection="1">
      <protection locked="0"/>
    </xf>
    <xf numFmtId="0" fontId="14" fillId="2" borderId="28" xfId="1" applyFill="1" applyBorder="1" applyProtection="1">
      <protection locked="0"/>
    </xf>
    <xf numFmtId="0" fontId="14" fillId="2" borderId="11" xfId="1" applyFill="1" applyBorder="1" applyProtection="1">
      <protection locked="0"/>
    </xf>
    <xf numFmtId="0" fontId="14" fillId="2" borderId="13" xfId="1" applyFill="1" applyBorder="1" applyProtection="1">
      <protection locked="0"/>
    </xf>
    <xf numFmtId="0" fontId="20" fillId="2" borderId="0" xfId="1" applyFont="1" applyFill="1" applyProtection="1"/>
    <xf numFmtId="0" fontId="14" fillId="2" borderId="0" xfId="1" applyFill="1" applyProtection="1"/>
    <xf numFmtId="0" fontId="14" fillId="2" borderId="25" xfId="1" applyFill="1" applyBorder="1" applyProtection="1"/>
    <xf numFmtId="0" fontId="14" fillId="2" borderId="26" xfId="1" applyFill="1" applyBorder="1" applyProtection="1"/>
    <xf numFmtId="0" fontId="14" fillId="2" borderId="9" xfId="1" applyFill="1" applyBorder="1" applyProtection="1"/>
    <xf numFmtId="0" fontId="14" fillId="2" borderId="27" xfId="1" applyFill="1" applyBorder="1" applyProtection="1"/>
    <xf numFmtId="0" fontId="14" fillId="2" borderId="12" xfId="1" applyFill="1" applyBorder="1" applyProtection="1"/>
    <xf numFmtId="0" fontId="14" fillId="2" borderId="28" xfId="1" applyFill="1" applyBorder="1" applyProtection="1"/>
    <xf numFmtId="0" fontId="14" fillId="2" borderId="11" xfId="1" applyFill="1" applyBorder="1" applyProtection="1"/>
    <xf numFmtId="0" fontId="14" fillId="2" borderId="13" xfId="1" applyFill="1" applyBorder="1" applyProtection="1"/>
    <xf numFmtId="0" fontId="17" fillId="2" borderId="0" xfId="2" applyFill="1" applyBorder="1" applyProtection="1"/>
    <xf numFmtId="0" fontId="14" fillId="2" borderId="11" xfId="1" applyFill="1" applyBorder="1" applyAlignment="1" applyProtection="1">
      <alignment horizontal="left"/>
    </xf>
    <xf numFmtId="0" fontId="26" fillId="2" borderId="0" xfId="1" applyFont="1" applyFill="1" applyProtection="1">
      <protection locked="0"/>
    </xf>
    <xf numFmtId="0" fontId="27" fillId="2" borderId="27" xfId="1" applyFont="1" applyFill="1" applyBorder="1" applyProtection="1">
      <protection locked="0"/>
    </xf>
    <xf numFmtId="0" fontId="27" fillId="2" borderId="0" xfId="1" applyFont="1" applyFill="1" applyProtection="1">
      <protection locked="0"/>
    </xf>
    <xf numFmtId="0" fontId="27" fillId="2" borderId="12" xfId="1" applyFont="1" applyFill="1" applyBorder="1" applyProtection="1">
      <protection locked="0"/>
    </xf>
    <xf numFmtId="0" fontId="14" fillId="4" borderId="4" xfId="1" applyFill="1" applyBorder="1" applyProtection="1">
      <protection locked="0"/>
    </xf>
    <xf numFmtId="0" fontId="14" fillId="4" borderId="0" xfId="1" applyFill="1" applyProtection="1">
      <protection locked="0"/>
    </xf>
    <xf numFmtId="0" fontId="8" fillId="4" borderId="0" xfId="1" applyFont="1" applyFill="1" applyAlignment="1" applyProtection="1">
      <alignment horizontal="center" wrapText="1"/>
      <protection locked="0"/>
    </xf>
    <xf numFmtId="0" fontId="14" fillId="2" borderId="4" xfId="1" applyFill="1" applyBorder="1" applyProtection="1">
      <protection locked="0"/>
    </xf>
    <xf numFmtId="0" fontId="8" fillId="2" borderId="0" xfId="1" applyFont="1" applyFill="1" applyAlignment="1" applyProtection="1">
      <alignment horizontal="right" wrapText="1"/>
      <protection locked="0"/>
    </xf>
    <xf numFmtId="0" fontId="24" fillId="2" borderId="25" xfId="1" applyFont="1" applyFill="1" applyBorder="1" applyAlignment="1" applyProtection="1">
      <alignment horizontal="left" vertical="center"/>
    </xf>
    <xf numFmtId="0" fontId="25" fillId="2" borderId="27" xfId="1" applyFont="1" applyFill="1" applyBorder="1" applyAlignment="1" applyProtection="1">
      <alignment horizontal="left" vertical="center"/>
    </xf>
    <xf numFmtId="0" fontId="26" fillId="2" borderId="0" xfId="1" applyFont="1" applyFill="1" applyProtection="1"/>
    <xf numFmtId="0" fontId="26" fillId="2" borderId="12" xfId="1" applyFont="1" applyFill="1" applyBorder="1" applyProtection="1"/>
    <xf numFmtId="0" fontId="27" fillId="2" borderId="27" xfId="1" applyFont="1" applyFill="1" applyBorder="1" applyProtection="1"/>
    <xf numFmtId="0" fontId="27" fillId="2" borderId="0" xfId="1" applyFont="1" applyFill="1" applyProtection="1"/>
    <xf numFmtId="0" fontId="27" fillId="2" borderId="12" xfId="1" applyFont="1" applyFill="1" applyBorder="1" applyProtection="1"/>
    <xf numFmtId="0" fontId="8" fillId="4" borderId="0" xfId="1" applyFont="1" applyFill="1" applyAlignment="1" applyProtection="1">
      <alignment horizontal="right"/>
    </xf>
    <xf numFmtId="0" fontId="8" fillId="2" borderId="0" xfId="1" applyFont="1" applyFill="1" applyAlignment="1" applyProtection="1">
      <alignment horizontal="right"/>
    </xf>
    <xf numFmtId="0" fontId="8" fillId="2" borderId="0" xfId="1" applyFont="1" applyFill="1" applyAlignment="1" applyProtection="1">
      <alignment horizontal="right" wrapText="1"/>
    </xf>
    <xf numFmtId="0" fontId="27" fillId="2" borderId="27" xfId="1" applyFont="1" applyFill="1" applyBorder="1" applyAlignment="1" applyProtection="1">
      <alignment vertical="top"/>
    </xf>
    <xf numFmtId="0" fontId="22" fillId="0" borderId="4"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7" fillId="0" borderId="4" xfId="0" applyFont="1" applyBorder="1" applyAlignment="1" applyProtection="1">
      <alignment horizontal="center" vertical="center" wrapText="1"/>
      <protection locked="0"/>
    </xf>
    <xf numFmtId="0" fontId="22" fillId="23" borderId="4" xfId="0" applyFont="1" applyFill="1" applyBorder="1" applyAlignment="1" applyProtection="1">
      <alignment vertical="center" wrapText="1"/>
      <protection locked="0"/>
    </xf>
    <xf numFmtId="0" fontId="22" fillId="23" borderId="4" xfId="0" applyFont="1" applyFill="1" applyBorder="1" applyAlignment="1" applyProtection="1">
      <alignment horizontal="center" vertical="center" wrapText="1"/>
      <protection locked="0"/>
    </xf>
    <xf numFmtId="0" fontId="33" fillId="23" borderId="4" xfId="0" applyFont="1" applyFill="1" applyBorder="1" applyAlignment="1" applyProtection="1">
      <alignment horizontal="center" vertical="center" wrapText="1"/>
      <protection locked="0"/>
    </xf>
    <xf numFmtId="0" fontId="34" fillId="23" borderId="4" xfId="0" applyFont="1" applyFill="1" applyBorder="1" applyAlignment="1" applyProtection="1">
      <alignment horizontal="center" vertical="center" wrapText="1"/>
      <protection locked="0"/>
    </xf>
    <xf numFmtId="0" fontId="35" fillId="0" borderId="0" xfId="0" applyFont="1" applyProtection="1">
      <protection locked="0"/>
    </xf>
    <xf numFmtId="0" fontId="39" fillId="4" borderId="4" xfId="0" applyFont="1" applyFill="1" applyBorder="1" applyAlignment="1" applyProtection="1">
      <alignment horizontal="left" vertical="top" wrapText="1"/>
    </xf>
    <xf numFmtId="0" fontId="39" fillId="0" borderId="4" xfId="0" applyFont="1" applyBorder="1" applyAlignment="1" applyProtection="1">
      <alignment horizontal="left" vertical="center" wrapText="1"/>
      <protection locked="0"/>
    </xf>
    <xf numFmtId="0" fontId="35" fillId="0" borderId="4" xfId="0" applyFont="1" applyBorder="1" applyProtection="1">
      <protection locked="0"/>
    </xf>
    <xf numFmtId="0" fontId="35" fillId="2" borderId="0" xfId="0" applyFont="1" applyFill="1" applyProtection="1">
      <protection locked="0"/>
    </xf>
    <xf numFmtId="0" fontId="42" fillId="0" borderId="0" xfId="0" applyFont="1" applyProtection="1">
      <protection locked="0"/>
    </xf>
    <xf numFmtId="0" fontId="35" fillId="0" borderId="7" xfId="0" applyFont="1" applyBorder="1" applyProtection="1">
      <protection locked="0"/>
    </xf>
    <xf numFmtId="0" fontId="39" fillId="0" borderId="0" xfId="0" applyFont="1" applyBorder="1" applyAlignment="1" applyProtection="1">
      <alignment horizontal="left" vertical="center" wrapText="1"/>
      <protection locked="0"/>
    </xf>
    <xf numFmtId="0" fontId="35" fillId="0" borderId="0" xfId="0" applyFont="1" applyBorder="1" applyProtection="1">
      <protection locked="0"/>
    </xf>
    <xf numFmtId="0" fontId="35" fillId="2" borderId="0" xfId="0" applyFont="1" applyFill="1" applyBorder="1" applyProtection="1">
      <protection locked="0"/>
    </xf>
    <xf numFmtId="0" fontId="39" fillId="4" borderId="4" xfId="0" applyFont="1" applyFill="1" applyBorder="1" applyAlignment="1" applyProtection="1">
      <alignment horizontal="center" vertical="center" wrapText="1"/>
    </xf>
    <xf numFmtId="0" fontId="35" fillId="2" borderId="0" xfId="0" applyFont="1" applyFill="1" applyBorder="1" applyAlignment="1" applyProtection="1">
      <alignment horizontal="center" vertical="center"/>
      <protection locked="0"/>
    </xf>
    <xf numFmtId="0" fontId="35" fillId="0" borderId="7" xfId="0" applyFont="1"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33" fillId="24" borderId="24" xfId="0" applyFont="1" applyFill="1" applyBorder="1" applyAlignment="1" applyProtection="1">
      <alignment vertical="center" wrapText="1"/>
    </xf>
    <xf numFmtId="0" fontId="34" fillId="24" borderId="4" xfId="0" applyFont="1" applyFill="1" applyBorder="1" applyAlignment="1" applyProtection="1">
      <alignment horizontal="center" vertical="center" wrapText="1"/>
    </xf>
    <xf numFmtId="0" fontId="22" fillId="0" borderId="0" xfId="0" applyFont="1" applyBorder="1" applyProtection="1">
      <protection locked="0"/>
    </xf>
    <xf numFmtId="0" fontId="22" fillId="2" borderId="0" xfId="0" applyFont="1" applyFill="1" applyBorder="1" applyProtection="1">
      <protection locked="0"/>
    </xf>
    <xf numFmtId="0" fontId="22" fillId="0" borderId="24" xfId="0" applyFont="1" applyBorder="1" applyProtection="1">
      <protection locked="0"/>
    </xf>
    <xf numFmtId="0" fontId="22" fillId="0" borderId="4" xfId="0" applyFont="1" applyBorder="1" applyProtection="1">
      <protection locked="0"/>
    </xf>
    <xf numFmtId="0" fontId="7" fillId="4" borderId="4" xfId="0" applyFont="1" applyFill="1" applyBorder="1" applyAlignment="1" applyProtection="1">
      <alignment horizontal="center" vertical="top" wrapText="1"/>
    </xf>
    <xf numFmtId="0" fontId="7" fillId="4" borderId="4" xfId="0" applyFont="1" applyFill="1" applyBorder="1" applyAlignment="1" applyProtection="1">
      <alignment horizontal="left" vertical="top" wrapText="1"/>
    </xf>
    <xf numFmtId="0" fontId="7" fillId="4" borderId="4" xfId="0" applyFont="1" applyFill="1" applyBorder="1" applyAlignment="1" applyProtection="1">
      <alignment vertical="top" wrapText="1"/>
    </xf>
    <xf numFmtId="0" fontId="22" fillId="0" borderId="0" xfId="0" applyFont="1" applyProtection="1">
      <protection locked="0"/>
    </xf>
    <xf numFmtId="0" fontId="22" fillId="2" borderId="0" xfId="0" applyFont="1" applyFill="1" applyProtection="1">
      <protection locked="0"/>
    </xf>
    <xf numFmtId="0" fontId="22" fillId="2" borderId="27" xfId="0" applyFont="1" applyFill="1" applyBorder="1" applyProtection="1">
      <protection locked="0"/>
    </xf>
    <xf numFmtId="0" fontId="43" fillId="4" borderId="4" xfId="0" applyFont="1" applyFill="1" applyBorder="1" applyAlignment="1" applyProtection="1">
      <alignment vertical="top" wrapText="1"/>
    </xf>
    <xf numFmtId="0" fontId="22" fillId="2" borderId="4" xfId="0" applyFont="1" applyFill="1" applyBorder="1" applyProtection="1">
      <protection locked="0"/>
    </xf>
    <xf numFmtId="0" fontId="22" fillId="0" borderId="0" xfId="0" applyFont="1" applyAlignment="1" applyProtection="1">
      <alignment horizontal="center"/>
      <protection locked="0"/>
    </xf>
    <xf numFmtId="0" fontId="7" fillId="4" borderId="8" xfId="0" applyFont="1" applyFill="1" applyBorder="1" applyAlignment="1" applyProtection="1">
      <alignment horizontal="left" vertical="top" wrapText="1"/>
    </xf>
    <xf numFmtId="0" fontId="7" fillId="4" borderId="8" xfId="0" applyFont="1" applyFill="1" applyBorder="1" applyAlignment="1" applyProtection="1">
      <alignment vertical="top" wrapText="1"/>
    </xf>
    <xf numFmtId="0" fontId="19" fillId="0" borderId="0" xfId="0" applyFont="1" applyProtection="1">
      <protection locked="0"/>
    </xf>
    <xf numFmtId="0" fontId="7" fillId="4" borderId="4" xfId="0" applyFont="1" applyFill="1" applyBorder="1" applyAlignment="1" applyProtection="1">
      <alignment horizontal="center" vertical="top" wrapText="1"/>
      <protection locked="0"/>
    </xf>
    <xf numFmtId="0" fontId="7" fillId="4" borderId="0" xfId="0" applyFont="1" applyFill="1" applyBorder="1" applyAlignment="1" applyProtection="1">
      <alignment horizontal="center" vertical="top" wrapText="1"/>
      <protection locked="0"/>
    </xf>
    <xf numFmtId="0" fontId="7" fillId="4" borderId="24" xfId="0" applyFont="1" applyFill="1" applyBorder="1" applyAlignment="1" applyProtection="1">
      <alignment horizontal="center" vertical="top" wrapText="1"/>
      <protection locked="0"/>
    </xf>
    <xf numFmtId="0" fontId="30" fillId="15" borderId="5" xfId="0" applyFont="1" applyFill="1" applyBorder="1" applyAlignment="1" applyProtection="1">
      <alignment horizontal="center" vertical="top"/>
    </xf>
    <xf numFmtId="0" fontId="30" fillId="15" borderId="5" xfId="0" applyFont="1" applyFill="1" applyBorder="1" applyAlignment="1" applyProtection="1">
      <alignment horizontal="center" vertical="top" wrapText="1"/>
    </xf>
    <xf numFmtId="0" fontId="30" fillId="15" borderId="25" xfId="0" applyFont="1" applyFill="1" applyBorder="1" applyAlignment="1" applyProtection="1">
      <alignment horizontal="center" vertical="top" wrapText="1"/>
    </xf>
    <xf numFmtId="0" fontId="30" fillId="14" borderId="4" xfId="0" applyFont="1" applyFill="1" applyBorder="1" applyAlignment="1" applyProtection="1">
      <alignment horizontal="left" vertical="top" wrapText="1"/>
    </xf>
    <xf numFmtId="0" fontId="30" fillId="15" borderId="4" xfId="0" applyFont="1" applyFill="1" applyBorder="1" applyAlignment="1" applyProtection="1">
      <alignment horizontal="left" vertical="top" wrapText="1"/>
    </xf>
    <xf numFmtId="0" fontId="30" fillId="15" borderId="4" xfId="0" applyFont="1" applyFill="1" applyBorder="1" applyAlignment="1" applyProtection="1">
      <alignment horizontal="center" vertical="top" wrapText="1"/>
    </xf>
    <xf numFmtId="0" fontId="30" fillId="16" borderId="4" xfId="0" applyFont="1" applyFill="1" applyBorder="1" applyAlignment="1" applyProtection="1">
      <alignment horizontal="left" vertical="top" wrapText="1"/>
    </xf>
    <xf numFmtId="0" fontId="30" fillId="17" borderId="4" xfId="0" applyFont="1" applyFill="1" applyBorder="1" applyAlignment="1" applyProtection="1">
      <alignment horizontal="left" vertical="top" wrapText="1"/>
    </xf>
    <xf numFmtId="0" fontId="30" fillId="22" borderId="4" xfId="0" applyFont="1" applyFill="1" applyBorder="1" applyAlignment="1" applyProtection="1">
      <alignment horizontal="left" vertical="top" wrapText="1"/>
    </xf>
    <xf numFmtId="0" fontId="44" fillId="23" borderId="8" xfId="0" applyFont="1" applyFill="1" applyBorder="1" applyAlignment="1" applyProtection="1">
      <alignment vertical="center" wrapText="1"/>
    </xf>
    <xf numFmtId="0" fontId="19" fillId="23" borderId="4" xfId="0" applyFont="1" applyFill="1" applyBorder="1" applyAlignment="1" applyProtection="1">
      <alignment horizontal="center" vertical="center" wrapText="1"/>
    </xf>
    <xf numFmtId="0" fontId="44" fillId="25" borderId="4" xfId="0" applyFont="1" applyFill="1" applyBorder="1" applyAlignment="1" applyProtection="1">
      <alignment horizontal="center" vertical="center" wrapText="1"/>
      <protection locked="0"/>
    </xf>
    <xf numFmtId="0" fontId="7" fillId="2" borderId="0" xfId="0" applyFont="1" applyFill="1" applyProtection="1">
      <protection locked="0"/>
    </xf>
    <xf numFmtId="0" fontId="7" fillId="0" borderId="0" xfId="0" applyFont="1" applyProtection="1">
      <protection locked="0"/>
    </xf>
    <xf numFmtId="0" fontId="7" fillId="0" borderId="4" xfId="0" applyFont="1" applyBorder="1" applyProtection="1">
      <protection locked="0"/>
    </xf>
    <xf numFmtId="0" fontId="7" fillId="2" borderId="4" xfId="0" applyFont="1" applyFill="1" applyBorder="1" applyProtection="1">
      <protection locked="0"/>
    </xf>
    <xf numFmtId="0" fontId="7" fillId="0" borderId="4" xfId="0" applyFont="1" applyBorder="1" applyAlignment="1" applyProtection="1">
      <alignment horizontal="left"/>
      <protection locked="0"/>
    </xf>
    <xf numFmtId="0" fontId="7" fillId="0" borderId="0" xfId="0" applyFont="1" applyAlignment="1" applyProtection="1">
      <alignment horizontal="left"/>
      <protection locked="0"/>
    </xf>
    <xf numFmtId="0" fontId="46" fillId="25" borderId="4" xfId="0" applyFont="1" applyFill="1" applyBorder="1" applyAlignment="1" applyProtection="1">
      <alignment vertical="center" wrapText="1"/>
      <protection locked="0"/>
    </xf>
    <xf numFmtId="0" fontId="46" fillId="2" borderId="0" xfId="0" applyFont="1" applyFill="1" applyProtection="1">
      <protection locked="0"/>
    </xf>
    <xf numFmtId="0" fontId="46" fillId="0" borderId="0" xfId="0" applyFont="1" applyProtection="1">
      <protection locked="0"/>
    </xf>
    <xf numFmtId="0" fontId="46" fillId="0" borderId="4" xfId="0" applyFont="1" applyBorder="1" applyProtection="1">
      <protection locked="0"/>
    </xf>
    <xf numFmtId="0" fontId="7" fillId="2" borderId="4" xfId="0" applyFont="1" applyFill="1" applyBorder="1" applyAlignment="1" applyProtection="1">
      <alignment horizontal="left"/>
      <protection locked="0"/>
    </xf>
    <xf numFmtId="0" fontId="7" fillId="2" borderId="0" xfId="0" applyFont="1" applyFill="1" applyAlignment="1" applyProtection="1">
      <alignment horizontal="left"/>
      <protection locked="0"/>
    </xf>
    <xf numFmtId="0" fontId="19" fillId="2" borderId="0" xfId="0" applyFont="1" applyFill="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4" xfId="0" applyFont="1" applyBorder="1" applyAlignment="1" applyProtection="1">
      <alignment horizontal="left" vertical="top" wrapText="1"/>
      <protection locked="0"/>
    </xf>
    <xf numFmtId="0" fontId="30" fillId="15" borderId="8" xfId="0" applyFont="1" applyFill="1" applyBorder="1" applyAlignment="1" applyProtection="1">
      <alignment horizontal="left" vertical="top" wrapText="1"/>
    </xf>
    <xf numFmtId="0" fontId="30" fillId="15" borderId="8" xfId="0" applyFont="1" applyFill="1" applyBorder="1" applyAlignment="1" applyProtection="1">
      <alignment horizontal="center" vertical="top" wrapText="1"/>
    </xf>
    <xf numFmtId="0" fontId="30" fillId="14" borderId="8" xfId="0" applyFont="1" applyFill="1" applyBorder="1" applyAlignment="1" applyProtection="1">
      <alignment horizontal="left" vertical="top" wrapText="1"/>
    </xf>
    <xf numFmtId="0" fontId="30" fillId="22" borderId="8" xfId="0" applyFont="1" applyFill="1" applyBorder="1" applyAlignment="1" applyProtection="1">
      <alignment horizontal="left" vertical="top" wrapText="1"/>
    </xf>
    <xf numFmtId="0" fontId="46" fillId="25" borderId="4" xfId="0" applyFont="1" applyFill="1" applyBorder="1" applyAlignment="1" applyProtection="1">
      <alignment horizontal="left" vertical="top" wrapText="1"/>
    </xf>
    <xf numFmtId="0" fontId="44" fillId="25" borderId="4" xfId="0" applyFont="1" applyFill="1" applyBorder="1" applyAlignment="1" applyProtection="1">
      <alignment horizontal="center" vertical="center" wrapText="1"/>
    </xf>
    <xf numFmtId="0" fontId="46" fillId="25" borderId="4" xfId="0" applyFont="1" applyFill="1" applyBorder="1" applyAlignment="1" applyProtection="1">
      <alignment horizontal="center" vertical="center" wrapText="1"/>
    </xf>
    <xf numFmtId="0" fontId="7" fillId="0" borderId="4" xfId="0" applyFont="1" applyBorder="1" applyAlignment="1" applyProtection="1">
      <alignment horizontal="center"/>
      <protection locked="0"/>
    </xf>
    <xf numFmtId="0" fontId="35" fillId="0" borderId="0" xfId="0" applyFont="1" applyAlignment="1" applyProtection="1">
      <alignment horizontal="left" vertical="top" wrapText="1"/>
      <protection locked="0"/>
    </xf>
    <xf numFmtId="0" fontId="35" fillId="0" borderId="4" xfId="0" applyFont="1" applyBorder="1" applyAlignment="1" applyProtection="1">
      <alignment horizontal="left" vertical="top" wrapText="1"/>
      <protection locked="0"/>
    </xf>
    <xf numFmtId="0" fontId="48" fillId="20" borderId="4" xfId="0" applyFont="1" applyFill="1" applyBorder="1" applyAlignment="1" applyProtection="1">
      <alignment vertical="center" wrapText="1"/>
      <protection locked="0"/>
    </xf>
    <xf numFmtId="0" fontId="48" fillId="20" borderId="4" xfId="0" applyFont="1" applyFill="1" applyBorder="1" applyAlignment="1" applyProtection="1">
      <alignment horizontal="center" vertical="center" wrapText="1"/>
      <protection locked="0"/>
    </xf>
    <xf numFmtId="0" fontId="36" fillId="20" borderId="4" xfId="0" applyFont="1" applyFill="1" applyBorder="1" applyAlignment="1" applyProtection="1">
      <alignment horizontal="center" vertical="center" wrapText="1"/>
      <protection locked="0"/>
    </xf>
    <xf numFmtId="0" fontId="51" fillId="2" borderId="0" xfId="0" applyFont="1" applyFill="1" applyAlignment="1" applyProtection="1">
      <alignment horizontal="left" vertical="top" wrapText="1"/>
      <protection locked="0"/>
    </xf>
    <xf numFmtId="0" fontId="51" fillId="2" borderId="4" xfId="0" applyFont="1" applyFill="1" applyBorder="1" applyAlignment="1" applyProtection="1">
      <alignment horizontal="left" vertical="top" wrapText="1"/>
      <protection locked="0"/>
    </xf>
    <xf numFmtId="0" fontId="35" fillId="2" borderId="0" xfId="0" applyFont="1" applyFill="1" applyAlignment="1" applyProtection="1">
      <alignment horizontal="left"/>
      <protection locked="0"/>
    </xf>
    <xf numFmtId="0" fontId="35" fillId="0" borderId="0" xfId="0" applyFont="1" applyAlignment="1" applyProtection="1">
      <alignment horizontal="left"/>
      <protection locked="0"/>
    </xf>
    <xf numFmtId="0" fontId="39" fillId="4" borderId="8" xfId="0" applyFont="1" applyFill="1" applyBorder="1" applyAlignment="1" applyProtection="1">
      <alignment horizontal="left" vertical="top" wrapText="1"/>
    </xf>
    <xf numFmtId="0" fontId="39" fillId="4" borderId="8" xfId="0" applyFont="1" applyFill="1" applyBorder="1" applyAlignment="1" applyProtection="1">
      <alignment vertical="top" wrapText="1"/>
    </xf>
    <xf numFmtId="0" fontId="39" fillId="4" borderId="4" xfId="0" applyFont="1" applyFill="1" applyBorder="1" applyAlignment="1" applyProtection="1">
      <alignment vertical="top" wrapText="1"/>
    </xf>
    <xf numFmtId="0" fontId="42" fillId="0" borderId="0" xfId="0" applyFont="1" applyAlignment="1" applyProtection="1">
      <alignment vertical="center"/>
      <protection locked="0"/>
    </xf>
    <xf numFmtId="0" fontId="16" fillId="18" borderId="14" xfId="1" applyFont="1" applyFill="1" applyBorder="1" applyAlignment="1" applyProtection="1">
      <alignment vertical="top" wrapText="1"/>
    </xf>
    <xf numFmtId="0" fontId="16" fillId="18" borderId="15" xfId="1" applyFont="1" applyFill="1" applyBorder="1" applyAlignment="1" applyProtection="1">
      <alignment vertical="top" wrapText="1"/>
    </xf>
    <xf numFmtId="0" fontId="16" fillId="18" borderId="16" xfId="1" applyFont="1" applyFill="1" applyBorder="1" applyAlignment="1" applyProtection="1">
      <alignment vertical="top" wrapText="1"/>
    </xf>
    <xf numFmtId="0" fontId="16" fillId="18" borderId="17" xfId="1" applyFont="1" applyFill="1" applyBorder="1" applyAlignment="1" applyProtection="1">
      <alignment vertical="top" wrapText="1"/>
    </xf>
    <xf numFmtId="0" fontId="16" fillId="18" borderId="21" xfId="1" applyFont="1" applyFill="1" applyBorder="1" applyAlignment="1" applyProtection="1">
      <alignment vertical="top" wrapText="1"/>
    </xf>
    <xf numFmtId="0" fontId="16" fillId="18" borderId="22" xfId="1" applyFont="1" applyFill="1" applyBorder="1" applyAlignment="1" applyProtection="1">
      <alignment vertical="top" wrapText="1"/>
    </xf>
    <xf numFmtId="0" fontId="18" fillId="19" borderId="0" xfId="2" applyFont="1" applyFill="1" applyAlignment="1" applyProtection="1">
      <alignment horizontal="center" vertical="center"/>
    </xf>
    <xf numFmtId="0" fontId="18" fillId="19" borderId="18" xfId="2" applyFont="1" applyFill="1" applyBorder="1" applyAlignment="1" applyProtection="1">
      <alignment horizontal="center" vertical="center"/>
    </xf>
    <xf numFmtId="0" fontId="19" fillId="18" borderId="14" xfId="1" applyFont="1" applyFill="1" applyBorder="1" applyAlignment="1" applyProtection="1">
      <alignment horizontal="center" vertical="center" wrapText="1"/>
    </xf>
    <xf numFmtId="0" fontId="19" fillId="18" borderId="15" xfId="1" applyFont="1" applyFill="1" applyBorder="1" applyAlignment="1" applyProtection="1">
      <alignment horizontal="center" vertical="center" wrapText="1"/>
    </xf>
    <xf numFmtId="0" fontId="19" fillId="18" borderId="16" xfId="1" applyFont="1" applyFill="1" applyBorder="1" applyAlignment="1" applyProtection="1">
      <alignment horizontal="center" vertical="center" wrapText="1"/>
    </xf>
    <xf numFmtId="0" fontId="19" fillId="18" borderId="17" xfId="1" applyFont="1" applyFill="1" applyBorder="1" applyAlignment="1" applyProtection="1">
      <alignment horizontal="center" vertical="center" wrapText="1"/>
    </xf>
    <xf numFmtId="0" fontId="19" fillId="18" borderId="19" xfId="1" applyFont="1" applyFill="1" applyBorder="1" applyAlignment="1" applyProtection="1">
      <alignment horizontal="center" vertical="center" wrapText="1"/>
    </xf>
    <xf numFmtId="0" fontId="19" fillId="18" borderId="20" xfId="1" applyFont="1" applyFill="1" applyBorder="1" applyAlignment="1" applyProtection="1">
      <alignment horizontal="center" vertical="center" wrapText="1"/>
    </xf>
    <xf numFmtId="0" fontId="14" fillId="2" borderId="8" xfId="1" applyFill="1" applyBorder="1" applyAlignment="1" applyProtection="1">
      <alignment horizontal="center"/>
    </xf>
    <xf numFmtId="0" fontId="14" fillId="2" borderId="23" xfId="1" applyFill="1" applyBorder="1" applyAlignment="1" applyProtection="1">
      <alignment horizontal="center"/>
    </xf>
    <xf numFmtId="0" fontId="14" fillId="2" borderId="24" xfId="1" applyFill="1" applyBorder="1" applyAlignment="1" applyProtection="1">
      <alignment horizontal="center"/>
    </xf>
    <xf numFmtId="0" fontId="22" fillId="2" borderId="0" xfId="1" applyFont="1" applyFill="1" applyAlignment="1" applyProtection="1">
      <alignment wrapText="1"/>
    </xf>
    <xf numFmtId="0" fontId="22" fillId="2" borderId="0" xfId="1" applyFont="1" applyFill="1" applyProtection="1"/>
    <xf numFmtId="0" fontId="17" fillId="2" borderId="27" xfId="2" applyFill="1" applyBorder="1" applyAlignment="1" applyProtection="1">
      <alignment horizontal="left" vertical="center" wrapText="1"/>
    </xf>
    <xf numFmtId="0" fontId="17" fillId="2" borderId="0" xfId="2" applyFill="1" applyBorder="1" applyAlignment="1" applyProtection="1">
      <alignment horizontal="left" vertical="center" wrapText="1"/>
    </xf>
    <xf numFmtId="0" fontId="17" fillId="2" borderId="12" xfId="2" applyFill="1" applyBorder="1" applyAlignment="1" applyProtection="1">
      <alignment horizontal="left" vertical="center" wrapText="1"/>
    </xf>
    <xf numFmtId="0" fontId="8" fillId="4" borderId="0" xfId="1" applyFont="1" applyFill="1" applyAlignment="1" applyProtection="1">
      <alignment horizontal="center" wrapText="1"/>
    </xf>
    <xf numFmtId="0" fontId="14" fillId="4" borderId="25" xfId="1" applyFill="1" applyBorder="1" applyAlignment="1" applyProtection="1">
      <alignment horizontal="center"/>
      <protection locked="0"/>
    </xf>
    <xf numFmtId="0" fontId="14" fillId="4" borderId="9" xfId="1" applyFill="1" applyBorder="1" applyAlignment="1" applyProtection="1">
      <alignment horizontal="center"/>
      <protection locked="0"/>
    </xf>
    <xf numFmtId="0" fontId="14" fillId="4" borderId="27" xfId="1" applyFill="1" applyBorder="1" applyAlignment="1" applyProtection="1">
      <alignment horizontal="center"/>
      <protection locked="0"/>
    </xf>
    <xf numFmtId="0" fontId="14" fillId="4" borderId="12" xfId="1" applyFill="1" applyBorder="1" applyAlignment="1" applyProtection="1">
      <alignment horizontal="center"/>
      <protection locked="0"/>
    </xf>
    <xf numFmtId="0" fontId="14" fillId="4" borderId="28" xfId="1" applyFill="1" applyBorder="1" applyAlignment="1" applyProtection="1">
      <alignment horizontal="center"/>
      <protection locked="0"/>
    </xf>
    <xf numFmtId="0" fontId="14" fillId="4" borderId="13" xfId="1" applyFill="1" applyBorder="1" applyAlignment="1" applyProtection="1">
      <alignment horizontal="center"/>
      <protection locked="0"/>
    </xf>
    <xf numFmtId="0" fontId="14" fillId="2" borderId="8" xfId="1" applyFill="1" applyBorder="1" applyAlignment="1" applyProtection="1">
      <alignment horizontal="center"/>
      <protection locked="0"/>
    </xf>
    <xf numFmtId="0" fontId="14" fillId="2" borderId="23" xfId="1" applyFill="1" applyBorder="1" applyAlignment="1" applyProtection="1">
      <alignment horizontal="center"/>
      <protection locked="0"/>
    </xf>
    <xf numFmtId="0" fontId="14" fillId="2" borderId="24" xfId="1" applyFill="1" applyBorder="1" applyAlignment="1" applyProtection="1">
      <alignment horizontal="center"/>
      <protection locked="0"/>
    </xf>
    <xf numFmtId="0" fontId="27" fillId="2" borderId="0" xfId="1" applyFont="1" applyFill="1" applyAlignment="1" applyProtection="1">
      <alignment horizontal="left" wrapText="1"/>
    </xf>
    <xf numFmtId="0" fontId="27" fillId="2" borderId="12" xfId="1" applyFont="1" applyFill="1" applyBorder="1" applyAlignment="1" applyProtection="1">
      <alignment horizontal="left" wrapText="1"/>
    </xf>
    <xf numFmtId="0" fontId="44" fillId="23" borderId="8" xfId="0" applyFont="1" applyFill="1" applyBorder="1" applyAlignment="1" applyProtection="1">
      <alignment horizontal="left" vertical="center" wrapText="1"/>
    </xf>
    <xf numFmtId="0" fontId="44" fillId="23" borderId="23" xfId="0" applyFont="1" applyFill="1" applyBorder="1" applyAlignment="1" applyProtection="1">
      <alignment horizontal="left" vertical="center" wrapText="1"/>
    </xf>
    <xf numFmtId="0" fontId="33" fillId="24" borderId="8" xfId="0" applyFont="1" applyFill="1" applyBorder="1" applyAlignment="1" applyProtection="1">
      <alignment horizontal="left" vertical="center" wrapText="1"/>
    </xf>
    <xf numFmtId="0" fontId="33" fillId="24" borderId="24" xfId="0" applyFont="1" applyFill="1" applyBorder="1" applyAlignment="1" applyProtection="1">
      <alignment horizontal="left" vertical="center" wrapText="1"/>
    </xf>
    <xf numFmtId="0" fontId="44" fillId="25" borderId="4" xfId="0" applyFont="1" applyFill="1" applyBorder="1" applyAlignment="1" applyProtection="1">
      <alignment horizontal="left" vertical="top" wrapText="1"/>
    </xf>
    <xf numFmtId="0" fontId="5" fillId="7" borderId="10" xfId="0" applyFont="1" applyFill="1" applyBorder="1" applyAlignment="1">
      <alignment horizontal="left" vertical="top" wrapText="1"/>
    </xf>
    <xf numFmtId="0" fontId="5" fillId="7" borderId="0" xfId="0" applyFont="1" applyFill="1" applyBorder="1" applyAlignment="1">
      <alignment horizontal="left" vertical="top" wrapText="1"/>
    </xf>
    <xf numFmtId="0" fontId="2" fillId="4" borderId="4" xfId="0" applyFont="1" applyFill="1" applyBorder="1" applyAlignment="1">
      <alignment horizontal="center" vertical="top"/>
    </xf>
    <xf numFmtId="0" fontId="3" fillId="6" borderId="4" xfId="0" applyFont="1" applyFill="1" applyBorder="1" applyAlignment="1">
      <alignment horizontal="left" wrapText="1"/>
    </xf>
    <xf numFmtId="0" fontId="0" fillId="0" borderId="4" xfId="0" applyBorder="1" applyAlignment="1">
      <alignment vertical="top"/>
    </xf>
    <xf numFmtId="0" fontId="2" fillId="4" borderId="4" xfId="0" applyFont="1" applyFill="1" applyBorder="1" applyAlignment="1">
      <alignment horizontal="left" vertical="top" wrapText="1"/>
    </xf>
    <xf numFmtId="0" fontId="0" fillId="0" borderId="4" xfId="0" applyBorder="1" applyAlignment="1">
      <alignment vertical="top" wrapText="1"/>
    </xf>
    <xf numFmtId="0" fontId="3" fillId="11" borderId="4" xfId="0" applyFont="1" applyFill="1" applyBorder="1" applyAlignment="1">
      <alignment horizontal="left" vertical="top" wrapText="1"/>
    </xf>
    <xf numFmtId="0" fontId="3" fillId="9" borderId="4" xfId="0" applyFont="1" applyFill="1" applyBorder="1" applyAlignment="1">
      <alignment horizontal="left" vertical="top" wrapText="1"/>
    </xf>
    <xf numFmtId="0" fontId="0" fillId="9" borderId="4" xfId="0" applyFill="1" applyBorder="1" applyAlignment="1">
      <alignment horizontal="left" vertical="top" wrapText="1"/>
    </xf>
    <xf numFmtId="0" fontId="3" fillId="13" borderId="4" xfId="0" applyFont="1" applyFill="1" applyBorder="1" applyAlignment="1">
      <alignment horizontal="center" vertical="top" wrapText="1"/>
    </xf>
    <xf numFmtId="0" fontId="0" fillId="4" borderId="5" xfId="0" applyFill="1" applyBorder="1" applyAlignment="1">
      <alignment horizontal="center" vertical="top"/>
    </xf>
    <xf numFmtId="0" fontId="0" fillId="4" borderId="6" xfId="0" applyFill="1" applyBorder="1" applyAlignment="1">
      <alignment horizontal="center" vertical="top"/>
    </xf>
    <xf numFmtId="0" fontId="0" fillId="4" borderId="7" xfId="0" applyFill="1" applyBorder="1" applyAlignment="1">
      <alignment horizontal="center" vertical="top"/>
    </xf>
    <xf numFmtId="0" fontId="8" fillId="4" borderId="5"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7" xfId="0" applyFont="1" applyFill="1" applyBorder="1" applyAlignment="1">
      <alignment horizontal="center" vertical="top" wrapText="1"/>
    </xf>
    <xf numFmtId="0" fontId="2" fillId="4" borderId="5" xfId="0" applyFont="1" applyFill="1" applyBorder="1" applyAlignment="1">
      <alignment horizontal="center" vertical="top"/>
    </xf>
    <xf numFmtId="0" fontId="2" fillId="4" borderId="6" xfId="0" applyFont="1" applyFill="1" applyBorder="1" applyAlignment="1">
      <alignment horizontal="center" vertical="top"/>
    </xf>
    <xf numFmtId="0" fontId="2" fillId="4" borderId="7" xfId="0" applyFont="1" applyFill="1" applyBorder="1" applyAlignment="1">
      <alignment horizontal="center" vertical="top"/>
    </xf>
    <xf numFmtId="0" fontId="8" fillId="4" borderId="4" xfId="0" applyFont="1" applyFill="1" applyBorder="1" applyAlignment="1">
      <alignment horizontal="center" vertical="top" wrapText="1"/>
    </xf>
    <xf numFmtId="0" fontId="7" fillId="4" borderId="4" xfId="0" applyFont="1" applyFill="1" applyBorder="1" applyAlignment="1" applyProtection="1">
      <alignment horizontal="center" vertical="center" wrapText="1"/>
      <protection locked="0"/>
    </xf>
    <xf numFmtId="0" fontId="22" fillId="4" borderId="4" xfId="0" applyFont="1" applyFill="1" applyBorder="1" applyProtection="1">
      <protection locked="0"/>
    </xf>
    <xf numFmtId="0" fontId="45" fillId="5" borderId="11" xfId="0" applyFont="1" applyFill="1" applyBorder="1" applyAlignment="1" applyProtection="1">
      <alignment horizontal="left" vertical="top" wrapText="1"/>
      <protection locked="0"/>
    </xf>
    <xf numFmtId="0" fontId="19" fillId="0" borderId="0" xfId="0" applyFont="1" applyAlignment="1" applyProtection="1">
      <alignment vertical="top"/>
      <protection locked="0"/>
    </xf>
    <xf numFmtId="0" fontId="19" fillId="23" borderId="4" xfId="0" applyFont="1" applyFill="1" applyBorder="1" applyAlignment="1" applyProtection="1">
      <alignment horizontal="center" vertical="center" wrapText="1"/>
      <protection locked="0"/>
    </xf>
    <xf numFmtId="0" fontId="19" fillId="23" borderId="4" xfId="0" applyFont="1" applyFill="1" applyBorder="1" applyAlignment="1" applyProtection="1">
      <alignment vertical="center" wrapText="1"/>
      <protection locked="0"/>
    </xf>
    <xf numFmtId="0" fontId="19" fillId="0" borderId="0" xfId="0" applyFont="1" applyBorder="1" applyProtection="1">
      <protection locked="0"/>
    </xf>
    <xf numFmtId="0" fontId="19" fillId="2" borderId="0" xfId="0" applyFont="1" applyFill="1" applyBorder="1" applyProtection="1">
      <protection locked="0"/>
    </xf>
    <xf numFmtId="0" fontId="19" fillId="0" borderId="24" xfId="0" applyFont="1" applyBorder="1" applyProtection="1">
      <protection locked="0"/>
    </xf>
    <xf numFmtId="0" fontId="19" fillId="0" borderId="4" xfId="0" applyFont="1" applyBorder="1" applyProtection="1">
      <protection locked="0"/>
    </xf>
    <xf numFmtId="0" fontId="22" fillId="4" borderId="4" xfId="0" applyFont="1" applyFill="1" applyBorder="1" applyAlignment="1" applyProtection="1">
      <alignment horizontal="center" vertical="center" wrapText="1"/>
      <protection locked="0"/>
    </xf>
    <xf numFmtId="0" fontId="22" fillId="23" borderId="4" xfId="0" applyFont="1" applyFill="1" applyBorder="1" applyAlignment="1" applyProtection="1">
      <alignment horizontal="center" vertical="center" wrapText="1"/>
    </xf>
    <xf numFmtId="0" fontId="22" fillId="4" borderId="4" xfId="0" applyFont="1" applyFill="1" applyBorder="1" applyAlignment="1" applyProtection="1">
      <alignment horizontal="center" vertical="center" wrapText="1"/>
    </xf>
    <xf numFmtId="0" fontId="22" fillId="0" borderId="4" xfId="0" applyFont="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7" fillId="0" borderId="4" xfId="0" applyFont="1" applyBorder="1" applyAlignment="1" applyProtection="1">
      <alignment horizontal="center" vertical="center" wrapText="1"/>
    </xf>
    <xf numFmtId="0" fontId="36" fillId="10" borderId="4" xfId="0" applyFont="1" applyFill="1" applyBorder="1" applyAlignment="1" applyProtection="1">
      <alignment horizontal="center" wrapText="1"/>
      <protection locked="0"/>
    </xf>
    <xf numFmtId="0" fontId="34" fillId="24" borderId="4" xfId="0" applyFont="1" applyFill="1" applyBorder="1" applyAlignment="1" applyProtection="1">
      <alignment horizontal="center" vertical="center" wrapText="1"/>
      <protection locked="0"/>
    </xf>
    <xf numFmtId="0" fontId="33" fillId="24" borderId="4" xfId="0" applyFont="1" applyFill="1" applyBorder="1" applyAlignment="1" applyProtection="1">
      <alignment horizontal="center" vertical="center" wrapText="1"/>
      <protection locked="0"/>
    </xf>
    <xf numFmtId="0" fontId="22" fillId="24" borderId="4" xfId="0" applyFont="1" applyFill="1" applyBorder="1" applyAlignment="1" applyProtection="1">
      <alignment vertical="center" wrapText="1"/>
      <protection locked="0"/>
    </xf>
    <xf numFmtId="0" fontId="15" fillId="0" borderId="0" xfId="0" applyFont="1" applyProtection="1">
      <protection locked="0"/>
    </xf>
    <xf numFmtId="0" fontId="15" fillId="0" borderId="4" xfId="0" applyFont="1" applyBorder="1" applyProtection="1">
      <protection locked="0"/>
    </xf>
    <xf numFmtId="0" fontId="40" fillId="4" borderId="0" xfId="0" applyFont="1" applyFill="1" applyBorder="1" applyAlignment="1" applyProtection="1">
      <alignment horizontal="center" vertical="center" wrapText="1"/>
      <protection locked="0"/>
    </xf>
    <xf numFmtId="0" fontId="40" fillId="4" borderId="0" xfId="0" applyFont="1" applyFill="1" applyBorder="1" applyAlignment="1" applyProtection="1">
      <alignment horizontal="left" vertical="top" wrapText="1" indent="2"/>
      <protection locked="0"/>
    </xf>
    <xf numFmtId="0" fontId="40" fillId="4" borderId="0" xfId="0" applyFont="1" applyFill="1" applyBorder="1" applyAlignment="1" applyProtection="1">
      <alignment horizontal="left" vertical="top" wrapText="1"/>
      <protection locked="0"/>
    </xf>
    <xf numFmtId="0" fontId="41" fillId="4" borderId="0" xfId="0" applyFont="1" applyFill="1" applyBorder="1" applyAlignment="1" applyProtection="1">
      <alignment horizontal="center" vertical="center" wrapText="1"/>
      <protection locked="0"/>
    </xf>
    <xf numFmtId="0" fontId="41" fillId="4" borderId="0" xfId="0" applyFont="1" applyFill="1" applyBorder="1" applyAlignment="1" applyProtection="1">
      <alignment horizontal="left" vertical="top" wrapText="1" indent="2"/>
      <protection locked="0"/>
    </xf>
    <xf numFmtId="0" fontId="41" fillId="4" borderId="0" xfId="0" applyFont="1" applyFill="1" applyBorder="1" applyAlignment="1" applyProtection="1">
      <alignment horizontal="left" vertical="top" wrapText="1"/>
      <protection locked="0"/>
    </xf>
    <xf numFmtId="0" fontId="36" fillId="15" borderId="4" xfId="0" applyFont="1" applyFill="1" applyBorder="1" applyAlignment="1" applyProtection="1">
      <alignment horizontal="center" vertical="center"/>
    </xf>
    <xf numFmtId="0" fontId="36" fillId="15" borderId="4" xfId="0" applyFont="1" applyFill="1" applyBorder="1" applyAlignment="1" applyProtection="1">
      <alignment vertical="center" wrapText="1"/>
    </xf>
    <xf numFmtId="0" fontId="36" fillId="15" borderId="4" xfId="0" applyFont="1" applyFill="1" applyBorder="1" applyAlignment="1" applyProtection="1">
      <alignment horizontal="left" vertical="center" wrapText="1"/>
    </xf>
    <xf numFmtId="0" fontId="36" fillId="14" borderId="4" xfId="0" applyFont="1" applyFill="1" applyBorder="1" applyAlignment="1" applyProtection="1">
      <alignment horizontal="left" vertical="top" wrapText="1"/>
    </xf>
    <xf numFmtId="0" fontId="36" fillId="15" borderId="4" xfId="0" applyFont="1" applyFill="1" applyBorder="1" applyAlignment="1" applyProtection="1">
      <alignment horizontal="left" vertical="top" wrapText="1"/>
    </xf>
    <xf numFmtId="0" fontId="36" fillId="15" borderId="4" xfId="0" applyFont="1" applyFill="1" applyBorder="1" applyAlignment="1" applyProtection="1">
      <alignment horizontal="center" vertical="top" wrapText="1"/>
    </xf>
    <xf numFmtId="0" fontId="36" fillId="16" borderId="4" xfId="0" applyFont="1" applyFill="1" applyBorder="1" applyAlignment="1" applyProtection="1">
      <alignment horizontal="left" vertical="top" wrapText="1"/>
    </xf>
    <xf numFmtId="0" fontId="36" fillId="17" borderId="4" xfId="0" applyFont="1" applyFill="1" applyBorder="1" applyAlignment="1" applyProtection="1">
      <alignment horizontal="left" vertical="top" wrapText="1"/>
    </xf>
    <xf numFmtId="0" fontId="36" fillId="22" borderId="4" xfId="0" applyFont="1" applyFill="1" applyBorder="1" applyAlignment="1" applyProtection="1">
      <alignment horizontal="left" vertical="top" wrapText="1"/>
    </xf>
    <xf numFmtId="0" fontId="35" fillId="0" borderId="4" xfId="0" applyFont="1" applyBorder="1" applyAlignment="1" applyProtection="1">
      <alignment horizontal="center" vertical="center"/>
    </xf>
    <xf numFmtId="0" fontId="30" fillId="8" borderId="11" xfId="0" applyFont="1" applyFill="1" applyBorder="1" applyAlignment="1" applyProtection="1">
      <alignment horizontal="center" vertical="center" wrapText="1"/>
      <protection locked="0"/>
    </xf>
    <xf numFmtId="0" fontId="7" fillId="0" borderId="4" xfId="0" applyFont="1" applyBorder="1" applyAlignment="1" applyProtection="1">
      <alignment horizontal="center"/>
    </xf>
    <xf numFmtId="0" fontId="38" fillId="12" borderId="0" xfId="0" applyFont="1" applyFill="1" applyBorder="1" applyAlignment="1" applyProtection="1">
      <alignment horizontal="left" vertical="center" wrapText="1"/>
      <protection locked="0"/>
    </xf>
    <xf numFmtId="0" fontId="36" fillId="20" borderId="8" xfId="0" applyFont="1" applyFill="1" applyBorder="1" applyAlignment="1" applyProtection="1">
      <alignment horizontal="left" vertical="top" wrapText="1"/>
    </xf>
    <xf numFmtId="0" fontId="36" fillId="20" borderId="23" xfId="0" applyFont="1" applyFill="1" applyBorder="1" applyAlignment="1" applyProtection="1">
      <alignment horizontal="left" vertical="top" wrapText="1"/>
    </xf>
    <xf numFmtId="0" fontId="36" fillId="20" borderId="4" xfId="0" applyFont="1" applyFill="1" applyBorder="1" applyAlignment="1" applyProtection="1">
      <alignment vertical="top" wrapText="1"/>
    </xf>
    <xf numFmtId="0" fontId="52" fillId="20" borderId="8" xfId="0" applyFont="1" applyFill="1" applyBorder="1" applyAlignment="1" applyProtection="1">
      <alignment horizontal="left" vertical="top" wrapText="1"/>
    </xf>
    <xf numFmtId="0" fontId="52" fillId="20" borderId="23" xfId="0" applyFont="1" applyFill="1" applyBorder="1" applyAlignment="1" applyProtection="1">
      <alignment horizontal="left" vertical="top" wrapText="1"/>
    </xf>
    <xf numFmtId="0" fontId="52" fillId="20" borderId="8" xfId="0" applyFont="1" applyFill="1" applyBorder="1" applyAlignment="1" applyProtection="1">
      <alignment vertical="top" wrapText="1"/>
    </xf>
    <xf numFmtId="0" fontId="36" fillId="15" borderId="8" xfId="0" applyFont="1" applyFill="1" applyBorder="1" applyAlignment="1" applyProtection="1">
      <alignment horizontal="left" vertical="top" wrapText="1"/>
    </xf>
    <xf numFmtId="0" fontId="36" fillId="15" borderId="8" xfId="0" applyFont="1" applyFill="1" applyBorder="1" applyAlignment="1" applyProtection="1">
      <alignment horizontal="center" vertical="top" wrapText="1"/>
    </xf>
    <xf numFmtId="0" fontId="36" fillId="14" borderId="8" xfId="0" applyFont="1" applyFill="1" applyBorder="1" applyAlignment="1" applyProtection="1">
      <alignment horizontal="left" vertical="top" wrapText="1"/>
    </xf>
    <xf numFmtId="0" fontId="48" fillId="20" borderId="4" xfId="0" applyFont="1" applyFill="1" applyBorder="1" applyAlignment="1" applyProtection="1">
      <alignment horizontal="center" vertical="center" wrapText="1"/>
    </xf>
    <xf numFmtId="0" fontId="36" fillId="20" borderId="4" xfId="0" applyFont="1" applyFill="1" applyBorder="1" applyAlignment="1" applyProtection="1">
      <alignment horizontal="center" vertical="center" wrapText="1"/>
    </xf>
    <xf numFmtId="0" fontId="50" fillId="20" borderId="4" xfId="0" applyFont="1" applyFill="1" applyBorder="1" applyAlignment="1" applyProtection="1">
      <alignment horizontal="center" vertical="center" wrapText="1"/>
    </xf>
  </cellXfs>
  <cellStyles count="3">
    <cellStyle name="Hipervínculo 2" xfId="2" xr:uid="{1F4BCB83-DAA0-4730-B770-60C4687B6DCA}"/>
    <cellStyle name="Normal" xfId="0" builtinId="0"/>
    <cellStyle name="Normal 2" xfId="1" xr:uid="{4B40CEF6-9B5B-435B-81F8-B123C583057D}"/>
  </cellStyles>
  <dxfs count="0"/>
  <tableStyles count="0" defaultTableStyle="TableStyleMedium2" defaultPivotStyle="PivotStyleLight16"/>
  <colors>
    <mruColors>
      <color rgb="FF1C52B5"/>
      <color rgb="FFB6CCF4"/>
      <color rgb="FFB51C73"/>
      <color rgb="FF1A3668"/>
      <color rgb="FFFDB714"/>
      <color rgb="FFFEE3A8"/>
      <color rgb="FF87A7E1"/>
      <color rgb="FFEF9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296532</xdr:colOff>
      <xdr:row>3</xdr:row>
      <xdr:rowOff>0</xdr:rowOff>
    </xdr:from>
    <xdr:to>
      <xdr:col>13</xdr:col>
      <xdr:colOff>753540</xdr:colOff>
      <xdr:row>27</xdr:row>
      <xdr:rowOff>169797</xdr:rowOff>
    </xdr:to>
    <xdr:pic>
      <xdr:nvPicPr>
        <xdr:cNvPr id="2" name="Picture 3">
          <a:extLst>
            <a:ext uri="{FF2B5EF4-FFF2-40B4-BE49-F238E27FC236}">
              <a16:creationId xmlns:a16="http://schemas.microsoft.com/office/drawing/2014/main" id="{849D0420-0EFE-4762-B402-BE6A40B056AB}"/>
            </a:ext>
          </a:extLst>
        </xdr:cNvPr>
        <xdr:cNvPicPr>
          <a:picLocks noChangeAspect="1"/>
        </xdr:cNvPicPr>
      </xdr:nvPicPr>
      <xdr:blipFill rotWithShape="1">
        <a:blip xmlns:r="http://schemas.openxmlformats.org/officeDocument/2006/relationships" r:embed="rId1"/>
        <a:srcRect l="12219" t="20773" r="12350" b="17672"/>
        <a:stretch/>
      </xdr:blipFill>
      <xdr:spPr>
        <a:xfrm>
          <a:off x="12311135" y="564444"/>
          <a:ext cx="8036691" cy="4524083"/>
        </a:xfrm>
        <a:prstGeom prst="rect">
          <a:avLst/>
        </a:prstGeom>
      </xdr:spPr>
    </xdr:pic>
    <xdr:clientData/>
  </xdr:twoCellAnchor>
  <xdr:twoCellAnchor editAs="oneCell">
    <xdr:from>
      <xdr:col>1</xdr:col>
      <xdr:colOff>0</xdr:colOff>
      <xdr:row>1</xdr:row>
      <xdr:rowOff>120953</xdr:rowOff>
    </xdr:from>
    <xdr:to>
      <xdr:col>2</xdr:col>
      <xdr:colOff>7166429</xdr:colOff>
      <xdr:row>16</xdr:row>
      <xdr:rowOff>172739</xdr:rowOff>
    </xdr:to>
    <xdr:pic>
      <xdr:nvPicPr>
        <xdr:cNvPr id="4" name="Imagen 3">
          <a:extLst>
            <a:ext uri="{FF2B5EF4-FFF2-40B4-BE49-F238E27FC236}">
              <a16:creationId xmlns:a16="http://schemas.microsoft.com/office/drawing/2014/main" id="{C67879EA-3B30-413B-BCF9-B1C135F36329}"/>
            </a:ext>
          </a:extLst>
        </xdr:cNvPr>
        <xdr:cNvPicPr>
          <a:picLocks noChangeAspect="1"/>
        </xdr:cNvPicPr>
      </xdr:nvPicPr>
      <xdr:blipFill>
        <a:blip xmlns:r="http://schemas.openxmlformats.org/officeDocument/2006/relationships" r:embed="rId2"/>
        <a:stretch>
          <a:fillRect/>
        </a:stretch>
      </xdr:blipFill>
      <xdr:spPr>
        <a:xfrm>
          <a:off x="831548" y="317501"/>
          <a:ext cx="7997976" cy="300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belissa.rojas@undp.org"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sdgimpact.undp.org/practice-standards.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BFB8B-4ED5-45A2-AF54-E0680AA9FDF0}">
  <dimension ref="B1:Q63"/>
  <sheetViews>
    <sheetView showGridLines="0" zoomScale="63" zoomScaleNormal="63" workbookViewId="0">
      <selection activeCell="P35" sqref="P35"/>
    </sheetView>
  </sheetViews>
  <sheetFormatPr baseColWidth="10" defaultColWidth="12.42578125" defaultRowHeight="15.75"/>
  <cols>
    <col min="1" max="1" width="12.42578125" style="33"/>
    <col min="2" max="2" width="12.42578125" style="33" customWidth="1"/>
    <col min="3" max="3" width="107.85546875" style="33" customWidth="1"/>
    <col min="4" max="16384" width="12.42578125" style="33"/>
  </cols>
  <sheetData>
    <row r="1" spans="4:17">
      <c r="D1" s="32"/>
      <c r="E1" s="32"/>
      <c r="F1" s="32"/>
      <c r="G1" s="32"/>
      <c r="H1" s="32"/>
      <c r="I1" s="32"/>
      <c r="J1" s="32"/>
      <c r="K1" s="32"/>
      <c r="L1" s="32"/>
      <c r="M1" s="32"/>
      <c r="N1" s="32"/>
      <c r="O1" s="32"/>
      <c r="P1" s="32"/>
      <c r="Q1" s="32"/>
    </row>
    <row r="2" spans="4:17" ht="15.75" customHeight="1">
      <c r="D2" s="32"/>
      <c r="P2" s="32"/>
      <c r="Q2" s="32"/>
    </row>
    <row r="3" spans="4:17" ht="15.75" customHeight="1">
      <c r="D3" s="32"/>
      <c r="P3" s="32"/>
      <c r="Q3" s="32"/>
    </row>
    <row r="4" spans="4:17" ht="15.75" customHeight="1">
      <c r="D4" s="32"/>
      <c r="P4" s="32"/>
      <c r="Q4" s="32"/>
    </row>
    <row r="5" spans="4:17" ht="15.75" customHeight="1">
      <c r="D5" s="32"/>
      <c r="P5" s="32"/>
      <c r="Q5" s="32"/>
    </row>
    <row r="6" spans="4:17" ht="15.75" customHeight="1">
      <c r="D6" s="32"/>
      <c r="P6" s="32"/>
      <c r="Q6" s="32"/>
    </row>
    <row r="7" spans="4:17" ht="15.75" customHeight="1">
      <c r="D7" s="32"/>
      <c r="P7" s="32"/>
      <c r="Q7" s="32"/>
    </row>
    <row r="8" spans="4:17" ht="15.75" customHeight="1">
      <c r="D8" s="32"/>
      <c r="P8" s="32"/>
      <c r="Q8" s="32"/>
    </row>
    <row r="9" spans="4:17" ht="15.75" customHeight="1">
      <c r="D9" s="32"/>
      <c r="P9" s="32"/>
      <c r="Q9" s="32"/>
    </row>
    <row r="10" spans="4:17" ht="15.75" customHeight="1">
      <c r="D10" s="32"/>
      <c r="P10" s="32"/>
      <c r="Q10" s="32"/>
    </row>
    <row r="11" spans="4:17" ht="15.75" customHeight="1">
      <c r="D11" s="32"/>
      <c r="P11" s="32"/>
      <c r="Q11" s="32"/>
    </row>
    <row r="12" spans="4:17" ht="15.75" customHeight="1">
      <c r="D12" s="32"/>
      <c r="P12" s="32"/>
      <c r="Q12" s="32"/>
    </row>
    <row r="13" spans="4:17" ht="15.75" customHeight="1">
      <c r="D13" s="32"/>
      <c r="P13" s="32"/>
      <c r="Q13" s="32"/>
    </row>
    <row r="14" spans="4:17" ht="15.75" customHeight="1">
      <c r="D14" s="32"/>
      <c r="P14" s="32"/>
      <c r="Q14" s="32"/>
    </row>
    <row r="15" spans="4:17" ht="15.75" customHeight="1">
      <c r="D15" s="32"/>
      <c r="P15" s="32"/>
      <c r="Q15" s="32"/>
    </row>
    <row r="16" spans="4:17" ht="15.75" customHeight="1">
      <c r="D16" s="32"/>
      <c r="P16" s="32"/>
      <c r="Q16" s="32"/>
    </row>
    <row r="17" spans="2:17" ht="15.75" customHeight="1">
      <c r="D17" s="32"/>
      <c r="P17" s="32"/>
      <c r="Q17" s="32"/>
    </row>
    <row r="18" spans="2:17" ht="15.75" customHeight="1">
      <c r="B18" s="168" t="s">
        <v>444</v>
      </c>
      <c r="C18" s="169"/>
      <c r="D18" s="32"/>
      <c r="P18" s="32"/>
      <c r="Q18" s="32"/>
    </row>
    <row r="19" spans="2:17" ht="15.75" customHeight="1">
      <c r="B19" s="170"/>
      <c r="C19" s="171"/>
      <c r="D19" s="32"/>
      <c r="P19" s="32"/>
      <c r="Q19" s="32"/>
    </row>
    <row r="20" spans="2:17" ht="15.75" customHeight="1">
      <c r="B20" s="170"/>
      <c r="C20" s="171"/>
      <c r="D20" s="32"/>
      <c r="P20" s="32"/>
      <c r="Q20" s="32"/>
    </row>
    <row r="21" spans="2:17" ht="15.75" customHeight="1">
      <c r="B21" s="170"/>
      <c r="C21" s="171"/>
      <c r="D21" s="32"/>
      <c r="P21" s="32"/>
      <c r="Q21" s="32"/>
    </row>
    <row r="22" spans="2:17" ht="15.75" customHeight="1">
      <c r="B22" s="170"/>
      <c r="C22" s="171"/>
      <c r="D22" s="32"/>
      <c r="P22" s="32"/>
      <c r="Q22" s="32"/>
    </row>
    <row r="23" spans="2:17" ht="15.75" customHeight="1">
      <c r="B23" s="170"/>
      <c r="C23" s="171"/>
      <c r="D23" s="32"/>
      <c r="P23" s="32"/>
      <c r="Q23" s="32"/>
    </row>
    <row r="24" spans="2:17" ht="15.75" customHeight="1">
      <c r="B24" s="170"/>
      <c r="C24" s="171"/>
      <c r="D24" s="32"/>
      <c r="P24" s="32"/>
      <c r="Q24" s="32"/>
    </row>
    <row r="25" spans="2:17" ht="15.75" customHeight="1">
      <c r="B25" s="170"/>
      <c r="C25" s="171"/>
      <c r="D25" s="32"/>
      <c r="P25" s="32"/>
      <c r="Q25" s="32"/>
    </row>
    <row r="26" spans="2:17" ht="15.75" customHeight="1">
      <c r="B26" s="170"/>
      <c r="C26" s="171"/>
      <c r="D26" s="32"/>
      <c r="P26" s="32"/>
      <c r="Q26" s="32"/>
    </row>
    <row r="27" spans="2:17" ht="15.75" customHeight="1">
      <c r="B27" s="170"/>
      <c r="C27" s="171"/>
      <c r="D27" s="32"/>
      <c r="P27" s="32"/>
      <c r="Q27" s="32"/>
    </row>
    <row r="28" spans="2:17" ht="15.75" customHeight="1">
      <c r="B28" s="170"/>
      <c r="C28" s="171"/>
      <c r="D28" s="32"/>
      <c r="P28" s="32"/>
      <c r="Q28" s="32"/>
    </row>
    <row r="29" spans="2:17" ht="15.75" customHeight="1">
      <c r="B29" s="170"/>
      <c r="C29" s="171"/>
      <c r="D29" s="32"/>
      <c r="P29" s="32"/>
      <c r="Q29" s="32"/>
    </row>
    <row r="30" spans="2:17" ht="15.75" customHeight="1">
      <c r="B30" s="170"/>
      <c r="C30" s="171"/>
      <c r="D30" s="32"/>
      <c r="P30" s="32"/>
      <c r="Q30" s="32"/>
    </row>
    <row r="31" spans="2:17" ht="15.75" customHeight="1">
      <c r="B31" s="170"/>
      <c r="C31" s="171"/>
      <c r="D31" s="32"/>
      <c r="P31" s="32"/>
      <c r="Q31" s="32"/>
    </row>
    <row r="32" spans="2:17" ht="15.75" customHeight="1">
      <c r="B32" s="170"/>
      <c r="C32" s="171"/>
      <c r="D32" s="32"/>
      <c r="P32" s="32"/>
      <c r="Q32" s="32"/>
    </row>
    <row r="33" spans="2:17" ht="15.75" customHeight="1">
      <c r="B33" s="170"/>
      <c r="C33" s="171"/>
      <c r="D33" s="32"/>
      <c r="P33" s="32"/>
      <c r="Q33" s="32"/>
    </row>
    <row r="34" spans="2:17" ht="15.75" customHeight="1">
      <c r="B34" s="170"/>
      <c r="C34" s="171"/>
      <c r="D34" s="32"/>
      <c r="P34" s="32"/>
      <c r="Q34" s="32"/>
    </row>
    <row r="35" spans="2:17" ht="15.75" customHeight="1">
      <c r="B35" s="170"/>
      <c r="C35" s="171"/>
      <c r="D35" s="32"/>
      <c r="E35" s="174" t="s">
        <v>422</v>
      </c>
      <c r="F35" s="174"/>
      <c r="G35" s="32"/>
      <c r="H35" s="174" t="s">
        <v>423</v>
      </c>
      <c r="I35" s="174"/>
      <c r="J35" s="32"/>
      <c r="K35" s="174" t="s">
        <v>424</v>
      </c>
      <c r="L35" s="174"/>
      <c r="M35" s="32"/>
      <c r="N35" s="174" t="s">
        <v>425</v>
      </c>
      <c r="O35" s="174"/>
      <c r="P35" s="32"/>
      <c r="Q35" s="32"/>
    </row>
    <row r="36" spans="2:17" ht="15.75" customHeight="1">
      <c r="B36" s="170"/>
      <c r="C36" s="171"/>
      <c r="D36" s="32"/>
      <c r="E36" s="174"/>
      <c r="F36" s="174"/>
      <c r="G36" s="32"/>
      <c r="H36" s="174"/>
      <c r="I36" s="174"/>
      <c r="J36" s="32"/>
      <c r="K36" s="174"/>
      <c r="L36" s="174"/>
      <c r="M36" s="32"/>
      <c r="N36" s="174"/>
      <c r="O36" s="174"/>
      <c r="P36" s="32"/>
      <c r="Q36" s="32"/>
    </row>
    <row r="37" spans="2:17" ht="15.75" customHeight="1">
      <c r="B37" s="170"/>
      <c r="C37" s="171"/>
      <c r="D37" s="32"/>
      <c r="E37" s="175"/>
      <c r="F37" s="175"/>
      <c r="G37" s="32"/>
      <c r="H37" s="175"/>
      <c r="I37" s="175"/>
      <c r="J37" s="32"/>
      <c r="K37" s="175"/>
      <c r="L37" s="175"/>
      <c r="M37" s="32"/>
      <c r="N37" s="175"/>
      <c r="O37" s="175"/>
      <c r="P37" s="32"/>
      <c r="Q37" s="32"/>
    </row>
    <row r="38" spans="2:17" ht="15.75" customHeight="1">
      <c r="B38" s="170"/>
      <c r="C38" s="171"/>
      <c r="D38" s="32"/>
      <c r="E38" s="176" t="s">
        <v>426</v>
      </c>
      <c r="F38" s="177"/>
      <c r="G38" s="32"/>
      <c r="H38" s="176" t="s">
        <v>427</v>
      </c>
      <c r="I38" s="177"/>
      <c r="K38" s="176" t="s">
        <v>428</v>
      </c>
      <c r="L38" s="177"/>
      <c r="N38" s="176" t="s">
        <v>429</v>
      </c>
      <c r="O38" s="177"/>
      <c r="P38" s="32"/>
      <c r="Q38" s="32"/>
    </row>
    <row r="39" spans="2:17" ht="15.75" customHeight="1">
      <c r="B39" s="170"/>
      <c r="C39" s="171"/>
      <c r="D39" s="32"/>
      <c r="E39" s="178"/>
      <c r="F39" s="179"/>
      <c r="G39" s="32"/>
      <c r="H39" s="178"/>
      <c r="I39" s="179"/>
      <c r="K39" s="178"/>
      <c r="L39" s="179"/>
      <c r="N39" s="178"/>
      <c r="O39" s="179"/>
      <c r="P39" s="32"/>
      <c r="Q39" s="32"/>
    </row>
    <row r="40" spans="2:17" ht="15.75" customHeight="1">
      <c r="B40" s="170"/>
      <c r="C40" s="171"/>
      <c r="E40" s="178"/>
      <c r="F40" s="179"/>
      <c r="G40" s="32"/>
      <c r="H40" s="178"/>
      <c r="I40" s="179"/>
      <c r="K40" s="178"/>
      <c r="L40" s="179"/>
      <c r="N40" s="178"/>
      <c r="O40" s="179"/>
    </row>
    <row r="41" spans="2:17" ht="15.75" customHeight="1">
      <c r="B41" s="170"/>
      <c r="C41" s="171"/>
      <c r="E41" s="180"/>
      <c r="F41" s="181"/>
      <c r="G41" s="32"/>
      <c r="H41" s="180"/>
      <c r="I41" s="181"/>
      <c r="K41" s="180"/>
      <c r="L41" s="181"/>
      <c r="N41" s="180"/>
      <c r="O41" s="181"/>
    </row>
    <row r="42" spans="2:17" ht="15.75" customHeight="1">
      <c r="B42" s="170"/>
      <c r="C42" s="171"/>
      <c r="G42" s="32"/>
    </row>
    <row r="43" spans="2:17" ht="7.5" customHeight="1">
      <c r="B43" s="172"/>
      <c r="C43" s="173"/>
      <c r="G43" s="32"/>
    </row>
    <row r="44" spans="2:17" ht="15.75" customHeight="1">
      <c r="G44" s="32"/>
    </row>
    <row r="45" spans="2:17" ht="15.75" customHeight="1"/>
    <row r="46" spans="2:17" ht="15.75" customHeight="1"/>
    <row r="47" spans="2:17" ht="15.75" customHeight="1"/>
    <row r="48" spans="2:1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sheetData>
  <sheetProtection algorithmName="SHA-512" hashValue="A50PUpsCad45oDInRtqrOcnpCDdRdEJHnJ6CmQC/gon8ar2482mZWLtpRbd+ZuKZaZ2zwk7ZZB9rjZ3eQECNzQ==" saltValue="Tlol58jZavRugxTTFLwT/Q==" spinCount="100000" sheet="1" objects="1" scenarios="1" selectLockedCells="1"/>
  <mergeCells count="9">
    <mergeCell ref="B18:C43"/>
    <mergeCell ref="E35:F37"/>
    <mergeCell ref="H35:I37"/>
    <mergeCell ref="K35:L37"/>
    <mergeCell ref="N35:O37"/>
    <mergeCell ref="E38:F41"/>
    <mergeCell ref="H38:I41"/>
    <mergeCell ref="K38:L41"/>
    <mergeCell ref="N38:O41"/>
  </mergeCells>
  <hyperlinks>
    <hyperlink ref="E35:F37" location="'STANDARD 1'!A1" display="Standard 1" xr:uid="{E0BE89D6-9D32-4941-ACF9-C30EF8045B25}"/>
    <hyperlink ref="H35:I37" location="'STANDARD 2'!A1" display="Standard 2" xr:uid="{EF2AF8E7-3A49-4223-A6EF-9EDECB68D3E5}"/>
    <hyperlink ref="K35:L37" location="'STANDARD 3'!A1" display="Standard 3" xr:uid="{605A2B5C-7045-4A65-9D91-F4377AEF24F2}"/>
    <hyperlink ref="N35:O37" location="'STANDARD 4'!A1" display="Standard 4" xr:uid="{0FF3CDBD-0AF5-42EC-8306-1D5EC19D7D92}"/>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15334-6253-43BE-8F04-2179103CAF83}">
  <dimension ref="C2:F3"/>
  <sheetViews>
    <sheetView workbookViewId="0">
      <selection activeCell="C4" sqref="C4"/>
    </sheetView>
  </sheetViews>
  <sheetFormatPr baseColWidth="10" defaultColWidth="8.85546875" defaultRowHeight="15"/>
  <sheetData>
    <row r="2" spans="3:6" ht="15.75" thickBot="1"/>
    <row r="3" spans="3:6" ht="38.25">
      <c r="C3" s="2" t="s">
        <v>5</v>
      </c>
      <c r="D3" s="3" t="s">
        <v>6</v>
      </c>
      <c r="E3" s="2" t="s">
        <v>7</v>
      </c>
      <c r="F3" s="2" t="s">
        <v>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C1A91-AF66-4F6E-90A7-F387AF0ABF62}">
  <dimension ref="B1:J19"/>
  <sheetViews>
    <sheetView zoomScale="130" zoomScaleNormal="130" workbookViewId="0">
      <selection activeCell="D24" sqref="D24"/>
    </sheetView>
  </sheetViews>
  <sheetFormatPr baseColWidth="10" defaultColWidth="12.42578125" defaultRowHeight="15.75"/>
  <cols>
    <col min="1" max="1" width="2.85546875" style="40" customWidth="1"/>
    <col min="2" max="2" width="12.42578125" style="40"/>
    <col min="3" max="3" width="31.28515625" style="40" customWidth="1"/>
    <col min="4" max="16384" width="12.42578125" style="40"/>
  </cols>
  <sheetData>
    <row r="1" spans="2:10">
      <c r="B1" s="46" t="s">
        <v>430</v>
      </c>
      <c r="C1" s="47"/>
      <c r="D1" s="47"/>
      <c r="E1" s="47"/>
      <c r="F1" s="47"/>
      <c r="G1" s="47"/>
      <c r="H1" s="47"/>
      <c r="I1" s="47"/>
      <c r="J1" s="47"/>
    </row>
    <row r="2" spans="2:10" ht="2.25" customHeight="1">
      <c r="B2" s="47"/>
      <c r="C2" s="47"/>
      <c r="D2" s="47"/>
      <c r="E2" s="47"/>
      <c r="F2" s="47"/>
      <c r="G2" s="47"/>
      <c r="H2" s="47"/>
      <c r="I2" s="47"/>
      <c r="J2" s="47"/>
    </row>
    <row r="3" spans="2:10">
      <c r="B3" s="182" t="s">
        <v>445</v>
      </c>
      <c r="C3" s="183"/>
      <c r="D3" s="183"/>
      <c r="E3" s="183"/>
      <c r="F3" s="183"/>
      <c r="G3" s="183"/>
      <c r="H3" s="183"/>
      <c r="I3" s="183"/>
      <c r="J3" s="184"/>
    </row>
    <row r="4" spans="2:10" ht="9.75" customHeight="1"/>
    <row r="5" spans="2:10">
      <c r="B5" s="46" t="s">
        <v>431</v>
      </c>
      <c r="C5" s="47"/>
      <c r="D5" s="47"/>
    </row>
    <row r="6" spans="2:10">
      <c r="B6" s="48" t="s">
        <v>432</v>
      </c>
      <c r="C6" s="49"/>
      <c r="D6" s="50"/>
    </row>
    <row r="7" spans="2:10">
      <c r="B7" s="51"/>
      <c r="C7" s="47" t="s">
        <v>433</v>
      </c>
      <c r="D7" s="52"/>
    </row>
    <row r="8" spans="2:10">
      <c r="B8" s="51"/>
      <c r="C8" s="47" t="s">
        <v>434</v>
      </c>
      <c r="D8" s="52"/>
    </row>
    <row r="9" spans="2:10">
      <c r="B9" s="51"/>
      <c r="C9" s="47" t="s">
        <v>435</v>
      </c>
      <c r="D9" s="52"/>
    </row>
    <row r="10" spans="2:10">
      <c r="B10" s="51"/>
      <c r="C10" s="47" t="s">
        <v>436</v>
      </c>
      <c r="D10" s="52"/>
    </row>
    <row r="11" spans="2:10">
      <c r="B11" s="51"/>
      <c r="C11" s="47" t="s">
        <v>437</v>
      </c>
      <c r="D11" s="52"/>
    </row>
    <row r="12" spans="2:10">
      <c r="B12" s="51"/>
      <c r="C12" s="47" t="s">
        <v>438</v>
      </c>
      <c r="D12" s="52"/>
    </row>
    <row r="13" spans="2:10" ht="6.75" customHeight="1">
      <c r="B13" s="53"/>
      <c r="C13" s="54"/>
      <c r="D13" s="55"/>
    </row>
    <row r="14" spans="2:10">
      <c r="B14" s="46" t="s">
        <v>439</v>
      </c>
      <c r="C14" s="47"/>
      <c r="D14" s="47"/>
    </row>
    <row r="15" spans="2:10" ht="4.5" customHeight="1">
      <c r="B15" s="47"/>
      <c r="C15" s="47"/>
      <c r="D15" s="47"/>
    </row>
    <row r="16" spans="2:10">
      <c r="B16" s="48" t="s">
        <v>440</v>
      </c>
      <c r="C16" s="49"/>
      <c r="D16" s="50"/>
    </row>
    <row r="17" spans="2:4">
      <c r="B17" s="51"/>
      <c r="C17" s="47"/>
      <c r="D17" s="52"/>
    </row>
    <row r="18" spans="2:4">
      <c r="B18" s="51" t="s">
        <v>441</v>
      </c>
      <c r="C18" s="56" t="s">
        <v>442</v>
      </c>
      <c r="D18" s="52"/>
    </row>
    <row r="19" spans="2:4">
      <c r="B19" s="53" t="s">
        <v>443</v>
      </c>
      <c r="C19" s="57">
        <v>12025380087</v>
      </c>
      <c r="D19" s="55"/>
    </row>
  </sheetData>
  <sheetProtection algorithmName="SHA-512" hashValue="1yAMEhdj616z9ZqZ04UXPOiuLmYWHz0fVG3chVJIFmieOWFV+/sCIlgIFKFrr6LSiVru57fpgwL6SRjUd6Ab+A==" saltValue="WpXCwIOJT2o4doHKSUmX1g==" spinCount="100000" sheet="1" objects="1" scenarios="1" selectLockedCells="1"/>
  <mergeCells count="1">
    <mergeCell ref="B3:J3"/>
  </mergeCells>
  <hyperlinks>
    <hyperlink ref="C18" r:id="rId1" xr:uid="{62FAE7EB-3EEF-420A-8A58-D71117BC0A8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F8AD9-88DF-4333-B7B2-B1D32FE87BAC}">
  <dimension ref="A1:C17"/>
  <sheetViews>
    <sheetView showGridLines="0" tabSelected="1" zoomScale="94" zoomScaleNormal="94" workbookViewId="0">
      <selection activeCell="B4" sqref="B4"/>
    </sheetView>
  </sheetViews>
  <sheetFormatPr baseColWidth="10" defaultColWidth="10.140625" defaultRowHeight="15.75"/>
  <cols>
    <col min="1" max="1" width="22.28515625" style="33" customWidth="1"/>
    <col min="2" max="2" width="129.7109375" style="33" customWidth="1"/>
    <col min="3" max="16384" width="10.140625" style="33"/>
  </cols>
  <sheetData>
    <row r="1" spans="1:3" ht="23.25">
      <c r="A1" s="37" t="s">
        <v>446</v>
      </c>
      <c r="B1" s="38"/>
      <c r="C1" s="32"/>
    </row>
    <row r="2" spans="1:3" ht="30.6" customHeight="1">
      <c r="A2" s="185" t="s">
        <v>454</v>
      </c>
      <c r="B2" s="186"/>
      <c r="C2" s="32"/>
    </row>
    <row r="3" spans="1:3">
      <c r="A3" s="34"/>
      <c r="B3" s="35"/>
      <c r="C3" s="32"/>
    </row>
    <row r="4" spans="1:3">
      <c r="A4" s="39" t="s">
        <v>447</v>
      </c>
      <c r="B4" s="36"/>
      <c r="C4" s="32"/>
    </row>
    <row r="5" spans="1:3">
      <c r="A5" s="39" t="s">
        <v>455</v>
      </c>
      <c r="B5" s="36"/>
      <c r="C5" s="32"/>
    </row>
    <row r="6" spans="1:3" ht="29.25">
      <c r="A6" s="39" t="s">
        <v>471</v>
      </c>
      <c r="B6" s="36"/>
      <c r="C6" s="32"/>
    </row>
    <row r="7" spans="1:3" ht="29.25">
      <c r="A7" s="39" t="s">
        <v>472</v>
      </c>
      <c r="B7" s="36"/>
      <c r="C7" s="32"/>
    </row>
    <row r="8" spans="1:3">
      <c r="A8" s="39" t="s">
        <v>448</v>
      </c>
      <c r="B8" s="36"/>
      <c r="C8" s="32"/>
    </row>
    <row r="9" spans="1:3">
      <c r="A9" s="39" t="s">
        <v>449</v>
      </c>
      <c r="B9" s="36"/>
      <c r="C9" s="32"/>
    </row>
    <row r="10" spans="1:3">
      <c r="A10" s="39" t="s">
        <v>450</v>
      </c>
      <c r="B10" s="36"/>
      <c r="C10" s="32"/>
    </row>
    <row r="11" spans="1:3">
      <c r="A11" s="39" t="s">
        <v>451</v>
      </c>
      <c r="B11" s="36"/>
      <c r="C11" s="32"/>
    </row>
    <row r="12" spans="1:3">
      <c r="A12" s="39" t="s">
        <v>452</v>
      </c>
      <c r="B12" s="36"/>
      <c r="C12" s="32"/>
    </row>
    <row r="13" spans="1:3">
      <c r="A13" s="39" t="s">
        <v>441</v>
      </c>
      <c r="B13" s="36"/>
      <c r="C13" s="32"/>
    </row>
    <row r="14" spans="1:3">
      <c r="A14" s="34"/>
      <c r="B14" s="35"/>
      <c r="C14" s="32"/>
    </row>
    <row r="15" spans="1:3" ht="43.5">
      <c r="A15" s="39" t="s">
        <v>453</v>
      </c>
      <c r="B15" s="36"/>
      <c r="C15" s="32"/>
    </row>
    <row r="16" spans="1:3">
      <c r="A16" s="32"/>
      <c r="B16" s="32"/>
      <c r="C16" s="32"/>
    </row>
    <row r="17" spans="1:3">
      <c r="A17" s="32"/>
      <c r="B17" s="32"/>
      <c r="C17" s="32"/>
    </row>
  </sheetData>
  <sheetProtection algorithmName="SHA-512" hashValue="CAN8EnSZXRKjCBuVbWoL6oxzQQgOG+iN5y8RlUIpcSRtPCnvhqV/9P1xjOi+A12EaZu6jwXi2G11IEbnWKLKlw==" saltValue="wvtAdJF3kQnAwFGdTgWXyg==" spinCount="100000" sheet="1" objects="1" scenarios="1" selectLockedCells="1"/>
  <mergeCells count="1">
    <mergeCell ref="A2: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0303A-B070-4DD9-B00D-EC93AEC26D3B}">
  <dimension ref="A1:I61"/>
  <sheetViews>
    <sheetView zoomScale="115" zoomScaleNormal="115" workbookViewId="0">
      <selection activeCell="G50" sqref="G50:H52"/>
    </sheetView>
  </sheetViews>
  <sheetFormatPr baseColWidth="10" defaultColWidth="12.42578125" defaultRowHeight="15.75"/>
  <cols>
    <col min="1" max="1" width="2.85546875" style="40" customWidth="1"/>
    <col min="2" max="2" width="30.7109375" style="40" customWidth="1"/>
    <col min="3" max="3" width="12.42578125" style="40"/>
    <col min="4" max="4" width="1.140625" style="40" customWidth="1"/>
    <col min="5" max="5" width="17.140625" style="40" customWidth="1"/>
    <col min="6" max="6" width="1.42578125" style="40" customWidth="1"/>
    <col min="7" max="7" width="17.85546875" style="40" customWidth="1"/>
    <col min="8" max="8" width="32.140625" style="40" customWidth="1"/>
    <col min="9" max="9" width="3.42578125" style="40" customWidth="1"/>
    <col min="10" max="16384" width="12.42578125" style="40"/>
  </cols>
  <sheetData>
    <row r="1" spans="1:9" ht="23.25">
      <c r="A1" s="67" t="s">
        <v>456</v>
      </c>
      <c r="B1" s="49"/>
      <c r="C1" s="49"/>
      <c r="D1" s="49"/>
      <c r="E1" s="49"/>
      <c r="F1" s="49"/>
      <c r="G1" s="49"/>
      <c r="H1" s="49"/>
      <c r="I1" s="50"/>
    </row>
    <row r="2" spans="1:9" ht="6.75" customHeight="1">
      <c r="A2" s="51"/>
      <c r="B2" s="47"/>
      <c r="C2" s="47"/>
      <c r="D2" s="47"/>
      <c r="E2" s="47"/>
      <c r="F2" s="47"/>
      <c r="G2" s="47"/>
      <c r="H2" s="47"/>
      <c r="I2" s="52"/>
    </row>
    <row r="3" spans="1:9" ht="27" customHeight="1">
      <c r="A3" s="187" t="s">
        <v>457</v>
      </c>
      <c r="B3" s="188"/>
      <c r="C3" s="188"/>
      <c r="D3" s="188"/>
      <c r="E3" s="188"/>
      <c r="F3" s="188"/>
      <c r="G3" s="188"/>
      <c r="H3" s="188"/>
      <c r="I3" s="189"/>
    </row>
    <row r="4" spans="1:9" s="58" customFormat="1" ht="12">
      <c r="A4" s="68" t="s">
        <v>458</v>
      </c>
      <c r="B4" s="69"/>
      <c r="C4" s="69"/>
      <c r="D4" s="69"/>
      <c r="E4" s="69"/>
      <c r="F4" s="69"/>
      <c r="G4" s="69"/>
      <c r="H4" s="69"/>
      <c r="I4" s="70"/>
    </row>
    <row r="5" spans="1:9" ht="6.75" customHeight="1">
      <c r="A5" s="41"/>
      <c r="I5" s="42"/>
    </row>
    <row r="6" spans="1:9" s="60" customFormat="1">
      <c r="A6" s="71">
        <v>1</v>
      </c>
      <c r="B6" s="72" t="s">
        <v>466</v>
      </c>
      <c r="C6" s="72"/>
      <c r="D6" s="72"/>
      <c r="E6" s="72"/>
      <c r="F6" s="72"/>
      <c r="G6" s="72"/>
      <c r="H6" s="72"/>
      <c r="I6" s="73"/>
    </row>
    <row r="7" spans="1:9" s="60" customFormat="1" ht="6.75" customHeight="1">
      <c r="A7" s="59"/>
      <c r="I7" s="61"/>
    </row>
    <row r="8" spans="1:9">
      <c r="A8" s="41"/>
      <c r="B8" s="74" t="s">
        <v>459</v>
      </c>
      <c r="C8" s="62"/>
      <c r="D8" s="63"/>
      <c r="E8" s="190" t="s">
        <v>460</v>
      </c>
      <c r="F8" s="64"/>
      <c r="G8" s="191"/>
      <c r="H8" s="192"/>
      <c r="I8" s="42"/>
    </row>
    <row r="9" spans="1:9" ht="6.75" customHeight="1">
      <c r="A9" s="41"/>
      <c r="B9" s="74"/>
      <c r="C9" s="63"/>
      <c r="D9" s="63"/>
      <c r="E9" s="190"/>
      <c r="F9" s="64"/>
      <c r="G9" s="193"/>
      <c r="H9" s="194"/>
      <c r="I9" s="42"/>
    </row>
    <row r="10" spans="1:9">
      <c r="A10" s="41"/>
      <c r="B10" s="74" t="s">
        <v>461</v>
      </c>
      <c r="C10" s="62"/>
      <c r="D10" s="63"/>
      <c r="E10" s="190"/>
      <c r="F10" s="64"/>
      <c r="G10" s="195"/>
      <c r="H10" s="196"/>
      <c r="I10" s="42"/>
    </row>
    <row r="11" spans="1:9" ht="4.5" customHeight="1">
      <c r="A11" s="41"/>
      <c r="B11" s="74"/>
      <c r="C11" s="63"/>
      <c r="D11" s="63"/>
      <c r="E11" s="63"/>
      <c r="F11" s="63"/>
      <c r="G11" s="63"/>
      <c r="H11" s="63"/>
      <c r="I11" s="42"/>
    </row>
    <row r="12" spans="1:9">
      <c r="A12" s="41"/>
      <c r="B12" s="75" t="s">
        <v>462</v>
      </c>
      <c r="C12" s="65"/>
      <c r="I12" s="42"/>
    </row>
    <row r="13" spans="1:9" ht="4.5" customHeight="1">
      <c r="A13" s="41"/>
      <c r="B13" s="75"/>
      <c r="I13" s="42"/>
    </row>
    <row r="14" spans="1:9">
      <c r="A14" s="41"/>
      <c r="B14" s="75" t="s">
        <v>463</v>
      </c>
      <c r="C14" s="65"/>
      <c r="I14" s="42"/>
    </row>
    <row r="15" spans="1:9" ht="4.5" customHeight="1">
      <c r="A15" s="41"/>
      <c r="B15" s="75"/>
      <c r="I15" s="42"/>
    </row>
    <row r="16" spans="1:9">
      <c r="A16" s="41"/>
      <c r="B16" s="76" t="s">
        <v>464</v>
      </c>
      <c r="C16" s="65"/>
      <c r="I16" s="42"/>
    </row>
    <row r="17" spans="1:9" ht="4.5" customHeight="1">
      <c r="A17" s="41"/>
      <c r="B17" s="76"/>
      <c r="I17" s="42"/>
    </row>
    <row r="18" spans="1:9">
      <c r="A18" s="41"/>
      <c r="B18" s="76" t="s">
        <v>465</v>
      </c>
      <c r="C18" s="197"/>
      <c r="D18" s="198"/>
      <c r="E18" s="198"/>
      <c r="F18" s="198"/>
      <c r="G18" s="198"/>
      <c r="H18" s="199"/>
      <c r="I18" s="42"/>
    </row>
    <row r="19" spans="1:9">
      <c r="A19" s="41"/>
      <c r="I19" s="42"/>
    </row>
    <row r="20" spans="1:9" s="60" customFormat="1">
      <c r="A20" s="71">
        <v>2</v>
      </c>
      <c r="B20" s="72" t="s">
        <v>467</v>
      </c>
      <c r="C20" s="72"/>
      <c r="D20" s="72"/>
      <c r="E20" s="72"/>
      <c r="F20" s="72"/>
      <c r="G20" s="72"/>
      <c r="I20" s="61"/>
    </row>
    <row r="21" spans="1:9" s="60" customFormat="1" ht="6.75" customHeight="1">
      <c r="A21" s="59"/>
      <c r="I21" s="61"/>
    </row>
    <row r="22" spans="1:9" ht="15.75" customHeight="1">
      <c r="A22" s="41"/>
      <c r="B22" s="74" t="s">
        <v>459</v>
      </c>
      <c r="C22" s="62"/>
      <c r="D22" s="63"/>
      <c r="E22" s="190" t="s">
        <v>460</v>
      </c>
      <c r="F22" s="64"/>
      <c r="G22" s="191"/>
      <c r="H22" s="192"/>
      <c r="I22" s="42"/>
    </row>
    <row r="23" spans="1:9" ht="4.5" customHeight="1">
      <c r="A23" s="41"/>
      <c r="B23" s="74"/>
      <c r="C23" s="63"/>
      <c r="D23" s="63"/>
      <c r="E23" s="190"/>
      <c r="F23" s="64"/>
      <c r="G23" s="193"/>
      <c r="H23" s="194"/>
      <c r="I23" s="42"/>
    </row>
    <row r="24" spans="1:9">
      <c r="A24" s="41"/>
      <c r="B24" s="74" t="s">
        <v>461</v>
      </c>
      <c r="C24" s="62"/>
      <c r="D24" s="63"/>
      <c r="E24" s="190"/>
      <c r="F24" s="64"/>
      <c r="G24" s="195"/>
      <c r="H24" s="196"/>
      <c r="I24" s="42"/>
    </row>
    <row r="25" spans="1:9" ht="4.5" customHeight="1">
      <c r="A25" s="41"/>
      <c r="B25" s="74"/>
      <c r="C25" s="63"/>
      <c r="D25" s="63"/>
      <c r="E25" s="63"/>
      <c r="F25" s="63"/>
      <c r="G25" s="63"/>
      <c r="H25" s="63"/>
      <c r="I25" s="42"/>
    </row>
    <row r="26" spans="1:9">
      <c r="A26" s="41"/>
      <c r="B26" s="75" t="s">
        <v>462</v>
      </c>
      <c r="C26" s="65"/>
      <c r="I26" s="42"/>
    </row>
    <row r="27" spans="1:9" ht="4.5" customHeight="1">
      <c r="A27" s="41"/>
      <c r="B27" s="75"/>
      <c r="I27" s="42"/>
    </row>
    <row r="28" spans="1:9">
      <c r="A28" s="41"/>
      <c r="B28" s="75" t="s">
        <v>463</v>
      </c>
      <c r="C28" s="65"/>
      <c r="I28" s="42"/>
    </row>
    <row r="29" spans="1:9" ht="4.5" customHeight="1">
      <c r="A29" s="41"/>
      <c r="B29" s="75"/>
      <c r="I29" s="42"/>
    </row>
    <row r="30" spans="1:9">
      <c r="A30" s="41"/>
      <c r="B30" s="76" t="s">
        <v>464</v>
      </c>
      <c r="C30" s="65"/>
      <c r="I30" s="42"/>
    </row>
    <row r="31" spans="1:9" ht="4.5" customHeight="1">
      <c r="A31" s="41"/>
      <c r="B31" s="76"/>
      <c r="I31" s="42"/>
    </row>
    <row r="32" spans="1:9">
      <c r="A32" s="41"/>
      <c r="B32" s="76" t="s">
        <v>465</v>
      </c>
      <c r="C32" s="197"/>
      <c r="D32" s="198"/>
      <c r="E32" s="198"/>
      <c r="F32" s="198"/>
      <c r="G32" s="198"/>
      <c r="H32" s="199"/>
      <c r="I32" s="42"/>
    </row>
    <row r="33" spans="1:9">
      <c r="A33" s="41"/>
      <c r="B33" s="66"/>
      <c r="I33" s="42"/>
    </row>
    <row r="34" spans="1:9" s="60" customFormat="1" ht="23.25" customHeight="1">
      <c r="A34" s="77">
        <v>3</v>
      </c>
      <c r="B34" s="200" t="s">
        <v>468</v>
      </c>
      <c r="C34" s="200"/>
      <c r="D34" s="200"/>
      <c r="E34" s="200"/>
      <c r="F34" s="200"/>
      <c r="G34" s="200"/>
      <c r="H34" s="200"/>
      <c r="I34" s="201"/>
    </row>
    <row r="35" spans="1:9" ht="4.5" customHeight="1">
      <c r="A35" s="51"/>
      <c r="B35" s="200"/>
      <c r="C35" s="200"/>
      <c r="D35" s="200"/>
      <c r="E35" s="200"/>
      <c r="F35" s="200"/>
      <c r="G35" s="200"/>
      <c r="H35" s="200"/>
      <c r="I35" s="201"/>
    </row>
    <row r="36" spans="1:9" ht="15.75" customHeight="1">
      <c r="A36" s="41"/>
      <c r="B36" s="74" t="s">
        <v>459</v>
      </c>
      <c r="C36" s="62"/>
      <c r="D36" s="63"/>
      <c r="E36" s="190" t="s">
        <v>460</v>
      </c>
      <c r="F36" s="64"/>
      <c r="G36" s="191"/>
      <c r="H36" s="192"/>
      <c r="I36" s="42"/>
    </row>
    <row r="37" spans="1:9" ht="4.5" customHeight="1">
      <c r="A37" s="41"/>
      <c r="B37" s="74"/>
      <c r="C37" s="63"/>
      <c r="D37" s="63"/>
      <c r="E37" s="190"/>
      <c r="F37" s="64"/>
      <c r="G37" s="193"/>
      <c r="H37" s="194"/>
      <c r="I37" s="42"/>
    </row>
    <row r="38" spans="1:9">
      <c r="A38" s="41"/>
      <c r="B38" s="74" t="s">
        <v>461</v>
      </c>
      <c r="C38" s="62"/>
      <c r="D38" s="63"/>
      <c r="E38" s="190"/>
      <c r="F38" s="64"/>
      <c r="G38" s="195"/>
      <c r="H38" s="196"/>
      <c r="I38" s="42"/>
    </row>
    <row r="39" spans="1:9" ht="4.5" customHeight="1">
      <c r="A39" s="41"/>
      <c r="B39" s="74"/>
      <c r="C39" s="63"/>
      <c r="D39" s="63"/>
      <c r="E39" s="63"/>
      <c r="F39" s="63"/>
      <c r="G39" s="63"/>
      <c r="H39" s="63"/>
      <c r="I39" s="42"/>
    </row>
    <row r="40" spans="1:9">
      <c r="A40" s="41"/>
      <c r="B40" s="75" t="s">
        <v>462</v>
      </c>
      <c r="C40" s="65"/>
      <c r="I40" s="42"/>
    </row>
    <row r="41" spans="1:9" ht="4.5" customHeight="1">
      <c r="A41" s="41"/>
      <c r="B41" s="75"/>
      <c r="I41" s="42"/>
    </row>
    <row r="42" spans="1:9">
      <c r="A42" s="41"/>
      <c r="B42" s="75" t="s">
        <v>463</v>
      </c>
      <c r="C42" s="65"/>
      <c r="I42" s="42"/>
    </row>
    <row r="43" spans="1:9" ht="4.5" customHeight="1">
      <c r="A43" s="41"/>
      <c r="B43" s="75"/>
      <c r="I43" s="42"/>
    </row>
    <row r="44" spans="1:9">
      <c r="A44" s="41"/>
      <c r="B44" s="76" t="s">
        <v>464</v>
      </c>
      <c r="C44" s="65"/>
      <c r="I44" s="42"/>
    </row>
    <row r="45" spans="1:9" ht="4.5" customHeight="1">
      <c r="A45" s="41"/>
      <c r="B45" s="76"/>
      <c r="I45" s="42"/>
    </row>
    <row r="46" spans="1:9">
      <c r="A46" s="41"/>
      <c r="B46" s="76" t="s">
        <v>465</v>
      </c>
      <c r="C46" s="197"/>
      <c r="D46" s="198"/>
      <c r="E46" s="198"/>
      <c r="F46" s="198"/>
      <c r="G46" s="198"/>
      <c r="H46" s="199"/>
      <c r="I46" s="42"/>
    </row>
    <row r="47" spans="1:9">
      <c r="A47" s="41"/>
      <c r="B47" s="66"/>
      <c r="I47" s="42"/>
    </row>
    <row r="48" spans="1:9" s="60" customFormat="1" ht="32.25" customHeight="1">
      <c r="A48" s="77">
        <v>4</v>
      </c>
      <c r="B48" s="200" t="s">
        <v>469</v>
      </c>
      <c r="C48" s="200"/>
      <c r="D48" s="200"/>
      <c r="E48" s="200"/>
      <c r="F48" s="200"/>
      <c r="G48" s="200"/>
      <c r="H48" s="200"/>
      <c r="I48" s="201"/>
    </row>
    <row r="49" spans="1:9" s="60" customFormat="1" ht="6.75" customHeight="1">
      <c r="A49" s="59"/>
      <c r="I49" s="61"/>
    </row>
    <row r="50" spans="1:9" ht="15.75" customHeight="1">
      <c r="A50" s="41"/>
      <c r="B50" s="74" t="s">
        <v>459</v>
      </c>
      <c r="C50" s="62"/>
      <c r="D50" s="63"/>
      <c r="E50" s="190" t="s">
        <v>460</v>
      </c>
      <c r="F50" s="64"/>
      <c r="G50" s="191"/>
      <c r="H50" s="192"/>
      <c r="I50" s="42"/>
    </row>
    <row r="51" spans="1:9" ht="4.5" customHeight="1">
      <c r="A51" s="41"/>
      <c r="B51" s="74"/>
      <c r="C51" s="63"/>
      <c r="D51" s="63"/>
      <c r="E51" s="190"/>
      <c r="F51" s="64"/>
      <c r="G51" s="193"/>
      <c r="H51" s="194"/>
      <c r="I51" s="42"/>
    </row>
    <row r="52" spans="1:9">
      <c r="A52" s="41"/>
      <c r="B52" s="74" t="s">
        <v>461</v>
      </c>
      <c r="C52" s="62"/>
      <c r="D52" s="63"/>
      <c r="E52" s="190"/>
      <c r="F52" s="64"/>
      <c r="G52" s="195"/>
      <c r="H52" s="196"/>
      <c r="I52" s="42"/>
    </row>
    <row r="53" spans="1:9" ht="4.5" customHeight="1">
      <c r="A53" s="41"/>
      <c r="B53" s="74"/>
      <c r="C53" s="63"/>
      <c r="D53" s="63"/>
      <c r="E53" s="63"/>
      <c r="F53" s="63"/>
      <c r="G53" s="63"/>
      <c r="H53" s="63"/>
      <c r="I53" s="42"/>
    </row>
    <row r="54" spans="1:9">
      <c r="A54" s="41"/>
      <c r="B54" s="75" t="s">
        <v>462</v>
      </c>
      <c r="C54" s="65"/>
      <c r="I54" s="42"/>
    </row>
    <row r="55" spans="1:9" ht="4.5" customHeight="1">
      <c r="A55" s="41"/>
      <c r="B55" s="75"/>
      <c r="I55" s="42"/>
    </row>
    <row r="56" spans="1:9">
      <c r="A56" s="41"/>
      <c r="B56" s="75" t="s">
        <v>463</v>
      </c>
      <c r="C56" s="65"/>
      <c r="I56" s="42"/>
    </row>
    <row r="57" spans="1:9" ht="4.5" customHeight="1">
      <c r="A57" s="41"/>
      <c r="B57" s="75"/>
      <c r="I57" s="42"/>
    </row>
    <row r="58" spans="1:9">
      <c r="A58" s="41"/>
      <c r="B58" s="76" t="s">
        <v>464</v>
      </c>
      <c r="C58" s="65"/>
      <c r="I58" s="42"/>
    </row>
    <row r="59" spans="1:9" ht="4.5" customHeight="1">
      <c r="A59" s="41"/>
      <c r="B59" s="76"/>
      <c r="I59" s="42"/>
    </row>
    <row r="60" spans="1:9">
      <c r="A60" s="41"/>
      <c r="B60" s="76" t="s">
        <v>465</v>
      </c>
      <c r="C60" s="197"/>
      <c r="D60" s="198"/>
      <c r="E60" s="198"/>
      <c r="F60" s="198"/>
      <c r="G60" s="198"/>
      <c r="H60" s="199"/>
      <c r="I60" s="42"/>
    </row>
    <row r="61" spans="1:9">
      <c r="A61" s="43"/>
      <c r="B61" s="44"/>
      <c r="C61" s="44"/>
      <c r="D61" s="44"/>
      <c r="E61" s="44"/>
      <c r="F61" s="44"/>
      <c r="G61" s="44"/>
      <c r="H61" s="44"/>
      <c r="I61" s="45"/>
    </row>
  </sheetData>
  <sheetProtection algorithmName="SHA-512" hashValue="ZyZZayRAvqOtbKYxCEEFmOoaItEXtXO835Muy5jax3nK6c8OPUNkbCuTt1CfSdUL+FXQqMxWbtYLPwN66H6tHg==" saltValue="DuEAAoFf4LYRganlHCjSBQ==" spinCount="100000" sheet="1" objects="1" scenarios="1" selectLockedCells="1"/>
  <mergeCells count="15">
    <mergeCell ref="E50:E52"/>
    <mergeCell ref="G50:H52"/>
    <mergeCell ref="C60:H60"/>
    <mergeCell ref="C32:H32"/>
    <mergeCell ref="B34:I35"/>
    <mergeCell ref="E36:E38"/>
    <mergeCell ref="G36:H38"/>
    <mergeCell ref="C46:H46"/>
    <mergeCell ref="B48:I48"/>
    <mergeCell ref="A3:I3"/>
    <mergeCell ref="E8:E10"/>
    <mergeCell ref="G8:H10"/>
    <mergeCell ref="C18:H18"/>
    <mergeCell ref="E22:E24"/>
    <mergeCell ref="G22:H24"/>
  </mergeCells>
  <hyperlinks>
    <hyperlink ref="A3" r:id="rId1" display="https://sdgimpact.undp.org/practice-standards.html" xr:uid="{858ABD35-562F-4967-9F07-07B159AA17C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1F5B4-D05E-484E-B41A-E0BA4B57EAFF}">
  <sheetPr>
    <tabColor rgb="FFFDB714"/>
  </sheetPr>
  <dimension ref="A1:BA105"/>
  <sheetViews>
    <sheetView zoomScale="70" zoomScaleNormal="70" workbookViewId="0">
      <pane ySplit="2" topLeftCell="A3" activePane="bottomLeft" state="frozen"/>
      <selection pane="bottomLeft" activeCell="AW3" sqref="AW3"/>
    </sheetView>
  </sheetViews>
  <sheetFormatPr baseColWidth="10" defaultColWidth="8.85546875" defaultRowHeight="14.25"/>
  <cols>
    <col min="1" max="1" width="13.28515625" style="113" customWidth="1"/>
    <col min="2" max="3" width="79.28515625" style="108" customWidth="1"/>
    <col min="4" max="14" width="30.85546875" style="104" customWidth="1"/>
    <col min="15" max="16384" width="8.85546875" style="108"/>
  </cols>
  <sheetData>
    <row r="1" spans="1:53" s="116" customFormat="1" ht="30" customHeight="1">
      <c r="A1" s="230" t="s">
        <v>470</v>
      </c>
      <c r="B1" s="230"/>
      <c r="C1" s="230"/>
      <c r="D1" s="230"/>
      <c r="E1" s="230"/>
      <c r="F1" s="230"/>
      <c r="G1" s="230"/>
      <c r="H1" s="230"/>
      <c r="I1" s="230"/>
      <c r="J1" s="230"/>
      <c r="K1" s="230"/>
      <c r="L1" s="230"/>
      <c r="M1" s="230"/>
      <c r="N1" s="230"/>
    </row>
    <row r="2" spans="1:53" s="231" customFormat="1" ht="216">
      <c r="A2" s="120" t="s">
        <v>475</v>
      </c>
      <c r="B2" s="121" t="s">
        <v>476</v>
      </c>
      <c r="C2" s="122" t="s">
        <v>228</v>
      </c>
      <c r="D2" s="123" t="s">
        <v>518</v>
      </c>
      <c r="E2" s="124" t="s">
        <v>519</v>
      </c>
      <c r="F2" s="125" t="s">
        <v>477</v>
      </c>
      <c r="G2" s="124" t="s">
        <v>520</v>
      </c>
      <c r="H2" s="125" t="s">
        <v>478</v>
      </c>
      <c r="I2" s="125" t="s">
        <v>521</v>
      </c>
      <c r="J2" s="123" t="s">
        <v>522</v>
      </c>
      <c r="K2" s="123" t="s">
        <v>479</v>
      </c>
      <c r="L2" s="126" t="s">
        <v>480</v>
      </c>
      <c r="M2" s="127" t="s">
        <v>481</v>
      </c>
      <c r="N2" s="128" t="s">
        <v>482</v>
      </c>
    </row>
    <row r="3" spans="1:53" s="237" customFormat="1" ht="49.5">
      <c r="A3" s="202" t="s">
        <v>486</v>
      </c>
      <c r="B3" s="203"/>
      <c r="C3" s="129" t="s">
        <v>483</v>
      </c>
      <c r="D3" s="81"/>
      <c r="E3" s="81"/>
      <c r="F3" s="239">
        <f t="shared" ref="F3:F30" si="0">IF(E3="Easy",1,IF(E3="Neutral",2,IF(E3="Difficult",3,IF(E3="I don't know",4,0))))</f>
        <v>0</v>
      </c>
      <c r="G3" s="81"/>
      <c r="H3" s="130">
        <f t="shared" ref="H3:H30" si="1">IF(G3="High",1,IF(G3="Medium",2,IF(G3="Low",3,IF(G3="I don't know",4,0))))</f>
        <v>0</v>
      </c>
      <c r="I3" s="130">
        <f t="shared" ref="I3:I30" si="2">+(F3+H3)/2</f>
        <v>0</v>
      </c>
      <c r="J3" s="232"/>
      <c r="K3" s="84"/>
      <c r="L3" s="83"/>
      <c r="M3" s="233"/>
      <c r="N3" s="233"/>
      <c r="O3" s="234"/>
      <c r="P3" s="234"/>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4"/>
      <c r="AY3" s="234"/>
      <c r="AZ3" s="234"/>
      <c r="BA3" s="236"/>
    </row>
    <row r="4" spans="1:53" s="117" customFormat="1" ht="51.95" customHeight="1">
      <c r="A4" s="105">
        <v>1.1000000000000001</v>
      </c>
      <c r="B4" s="106" t="s">
        <v>515</v>
      </c>
      <c r="C4" s="114" t="s">
        <v>516</v>
      </c>
      <c r="F4" s="105">
        <f t="shared" si="0"/>
        <v>0</v>
      </c>
      <c r="H4" s="105">
        <f t="shared" si="1"/>
        <v>0</v>
      </c>
      <c r="I4" s="105">
        <f t="shared" si="2"/>
        <v>0</v>
      </c>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9"/>
    </row>
    <row r="5" spans="1:53" ht="74.099999999999994" customHeight="1">
      <c r="A5" s="105" t="s">
        <v>17</v>
      </c>
      <c r="B5" s="107" t="s">
        <v>523</v>
      </c>
      <c r="C5" s="115" t="s">
        <v>517</v>
      </c>
      <c r="D5" s="238"/>
      <c r="E5" s="238"/>
      <c r="F5" s="240">
        <f t="shared" si="0"/>
        <v>0</v>
      </c>
      <c r="G5" s="117"/>
      <c r="H5" s="242">
        <f t="shared" si="1"/>
        <v>0</v>
      </c>
      <c r="I5" s="242">
        <f t="shared" si="2"/>
        <v>0</v>
      </c>
      <c r="J5" s="228"/>
      <c r="K5" s="228"/>
      <c r="L5" s="229"/>
      <c r="M5" s="229"/>
      <c r="N5" s="229"/>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row>
    <row r="6" spans="1:53" s="104" customFormat="1" ht="18">
      <c r="A6" s="202" t="s">
        <v>487</v>
      </c>
      <c r="B6" s="203"/>
      <c r="C6" s="129" t="s">
        <v>484</v>
      </c>
      <c r="D6" s="81"/>
      <c r="E6" s="81"/>
      <c r="F6" s="239">
        <f t="shared" si="0"/>
        <v>0</v>
      </c>
      <c r="G6" s="81"/>
      <c r="H6" s="239">
        <f t="shared" si="1"/>
        <v>0</v>
      </c>
      <c r="I6" s="239">
        <f t="shared" si="2"/>
        <v>0</v>
      </c>
      <c r="J6" s="82"/>
      <c r="K6" s="84"/>
      <c r="L6" s="83"/>
      <c r="M6" s="81"/>
      <c r="N6" s="81"/>
      <c r="O6" s="101"/>
      <c r="P6" s="101"/>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1"/>
      <c r="AY6" s="101"/>
      <c r="AZ6" s="101"/>
      <c r="BA6" s="103"/>
    </row>
    <row r="7" spans="1:53" ht="33">
      <c r="A7" s="105" t="s">
        <v>19</v>
      </c>
      <c r="B7" s="107" t="s">
        <v>26</v>
      </c>
      <c r="C7" s="115" t="s">
        <v>249</v>
      </c>
      <c r="D7" s="78"/>
      <c r="E7" s="78"/>
      <c r="F7" s="241">
        <f t="shared" si="0"/>
        <v>0</v>
      </c>
      <c r="G7" s="79"/>
      <c r="H7" s="243">
        <f t="shared" si="1"/>
        <v>0</v>
      </c>
      <c r="I7" s="243">
        <f t="shared" si="2"/>
        <v>0</v>
      </c>
      <c r="J7" s="80"/>
      <c r="K7" s="80"/>
    </row>
    <row r="8" spans="1:53" ht="33">
      <c r="A8" s="105" t="s">
        <v>20</v>
      </c>
      <c r="B8" s="107" t="s">
        <v>27</v>
      </c>
      <c r="C8" s="115" t="s">
        <v>250</v>
      </c>
      <c r="D8" s="78"/>
      <c r="E8" s="78"/>
      <c r="F8" s="241">
        <f t="shared" si="0"/>
        <v>0</v>
      </c>
      <c r="G8" s="79"/>
      <c r="H8" s="243">
        <f t="shared" si="1"/>
        <v>0</v>
      </c>
      <c r="I8" s="243">
        <f t="shared" si="2"/>
        <v>0</v>
      </c>
      <c r="J8" s="80"/>
      <c r="K8" s="80"/>
    </row>
    <row r="9" spans="1:53" ht="33">
      <c r="A9" s="105" t="s">
        <v>21</v>
      </c>
      <c r="B9" s="107" t="s">
        <v>28</v>
      </c>
      <c r="C9" s="115" t="s">
        <v>251</v>
      </c>
      <c r="D9" s="78"/>
      <c r="E9" s="78"/>
      <c r="F9" s="241">
        <f t="shared" si="0"/>
        <v>0</v>
      </c>
      <c r="G9" s="79"/>
      <c r="H9" s="243">
        <f t="shared" si="1"/>
        <v>0</v>
      </c>
      <c r="I9" s="243">
        <f t="shared" si="2"/>
        <v>0</v>
      </c>
      <c r="J9" s="80"/>
      <c r="K9" s="80"/>
    </row>
    <row r="10" spans="1:53" ht="49.5">
      <c r="A10" s="105" t="s">
        <v>22</v>
      </c>
      <c r="B10" s="107" t="s">
        <v>29</v>
      </c>
      <c r="C10" s="115" t="s">
        <v>252</v>
      </c>
      <c r="D10" s="78"/>
      <c r="E10" s="78"/>
      <c r="F10" s="241">
        <f t="shared" si="0"/>
        <v>0</v>
      </c>
      <c r="G10" s="79"/>
      <c r="H10" s="243">
        <f t="shared" si="1"/>
        <v>0</v>
      </c>
      <c r="I10" s="243">
        <f t="shared" si="2"/>
        <v>0</v>
      </c>
      <c r="J10" s="80"/>
      <c r="K10" s="80"/>
    </row>
    <row r="11" spans="1:53" ht="49.5">
      <c r="A11" s="105" t="s">
        <v>23</v>
      </c>
      <c r="B11" s="107" t="s">
        <v>32</v>
      </c>
      <c r="C11" s="115" t="s">
        <v>253</v>
      </c>
      <c r="D11" s="78"/>
      <c r="E11" s="78"/>
      <c r="F11" s="241">
        <f t="shared" si="0"/>
        <v>0</v>
      </c>
      <c r="G11" s="79"/>
      <c r="H11" s="243">
        <f t="shared" si="1"/>
        <v>0</v>
      </c>
      <c r="I11" s="243">
        <f t="shared" si="2"/>
        <v>0</v>
      </c>
      <c r="J11" s="80"/>
      <c r="K11" s="80"/>
    </row>
    <row r="12" spans="1:53" ht="49.5">
      <c r="A12" s="105" t="s">
        <v>25</v>
      </c>
      <c r="B12" s="107" t="s">
        <v>33</v>
      </c>
      <c r="C12" s="115" t="s">
        <v>254</v>
      </c>
      <c r="D12" s="78"/>
      <c r="E12" s="78"/>
      <c r="F12" s="241">
        <f t="shared" si="0"/>
        <v>0</v>
      </c>
      <c r="G12" s="79"/>
      <c r="H12" s="243">
        <f t="shared" si="1"/>
        <v>0</v>
      </c>
      <c r="I12" s="243">
        <f t="shared" si="2"/>
        <v>0</v>
      </c>
      <c r="J12" s="80"/>
      <c r="K12" s="80"/>
    </row>
    <row r="13" spans="1:53" ht="33">
      <c r="A13" s="105" t="s">
        <v>24</v>
      </c>
      <c r="B13" s="107" t="s">
        <v>34</v>
      </c>
      <c r="C13" s="115" t="s">
        <v>255</v>
      </c>
      <c r="D13" s="78"/>
      <c r="E13" s="78"/>
      <c r="F13" s="241">
        <f t="shared" si="0"/>
        <v>0</v>
      </c>
      <c r="G13" s="79"/>
      <c r="H13" s="243">
        <f t="shared" si="1"/>
        <v>0</v>
      </c>
      <c r="I13" s="243">
        <f t="shared" si="2"/>
        <v>0</v>
      </c>
      <c r="J13" s="80"/>
      <c r="K13" s="80"/>
    </row>
    <row r="14" spans="1:53" s="104" customFormat="1" ht="33">
      <c r="A14" s="202" t="s">
        <v>488</v>
      </c>
      <c r="B14" s="203"/>
      <c r="C14" s="129" t="s">
        <v>485</v>
      </c>
      <c r="D14" s="81"/>
      <c r="E14" s="81"/>
      <c r="F14" s="239">
        <f t="shared" si="0"/>
        <v>0</v>
      </c>
      <c r="G14" s="81"/>
      <c r="H14" s="239">
        <f t="shared" si="1"/>
        <v>0</v>
      </c>
      <c r="I14" s="239">
        <f t="shared" si="2"/>
        <v>0</v>
      </c>
      <c r="J14" s="82"/>
      <c r="K14" s="84"/>
      <c r="L14" s="83"/>
      <c r="M14" s="81"/>
      <c r="N14" s="81"/>
      <c r="O14" s="108"/>
      <c r="P14" s="108"/>
      <c r="Q14" s="110"/>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3"/>
    </row>
    <row r="15" spans="1:53" ht="33">
      <c r="A15" s="105" t="s">
        <v>43</v>
      </c>
      <c r="B15" s="107" t="s">
        <v>35</v>
      </c>
      <c r="C15" s="115" t="s">
        <v>256</v>
      </c>
      <c r="D15" s="78"/>
      <c r="E15" s="78"/>
      <c r="F15" s="241">
        <f t="shared" si="0"/>
        <v>0</v>
      </c>
      <c r="G15" s="79"/>
      <c r="H15" s="243">
        <f t="shared" si="1"/>
        <v>0</v>
      </c>
      <c r="I15" s="243">
        <f t="shared" si="2"/>
        <v>0</v>
      </c>
      <c r="J15" s="80"/>
      <c r="K15" s="80"/>
    </row>
    <row r="16" spans="1:53" s="101" customFormat="1" ht="66">
      <c r="A16" s="105">
        <v>1.2</v>
      </c>
      <c r="B16" s="106" t="s">
        <v>224</v>
      </c>
      <c r="C16" s="114" t="s">
        <v>524</v>
      </c>
      <c r="D16" s="117"/>
      <c r="E16" s="117"/>
      <c r="F16" s="105">
        <f t="shared" si="0"/>
        <v>0</v>
      </c>
      <c r="G16" s="117"/>
      <c r="H16" s="105">
        <f t="shared" si="1"/>
        <v>0</v>
      </c>
      <c r="I16" s="105">
        <f t="shared" si="2"/>
        <v>0</v>
      </c>
      <c r="J16" s="117"/>
      <c r="K16" s="117"/>
      <c r="L16" s="117"/>
      <c r="M16" s="117"/>
      <c r="N16" s="117"/>
      <c r="O16" s="108"/>
      <c r="P16" s="108"/>
      <c r="Q16" s="102"/>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row>
    <row r="17" spans="1:50" ht="49.5">
      <c r="A17" s="105" t="s">
        <v>38</v>
      </c>
      <c r="B17" s="107" t="s">
        <v>37</v>
      </c>
      <c r="C17" s="115" t="s">
        <v>229</v>
      </c>
      <c r="D17" s="78"/>
      <c r="E17" s="78"/>
      <c r="F17" s="241">
        <f t="shared" si="0"/>
        <v>0</v>
      </c>
      <c r="G17" s="79"/>
      <c r="H17" s="243">
        <f t="shared" si="1"/>
        <v>0</v>
      </c>
      <c r="I17" s="243">
        <f t="shared" si="2"/>
        <v>0</v>
      </c>
      <c r="J17" s="80"/>
      <c r="K17" s="80"/>
    </row>
    <row r="18" spans="1:50" ht="16.5">
      <c r="A18" s="105" t="s">
        <v>40</v>
      </c>
      <c r="B18" s="107" t="s">
        <v>39</v>
      </c>
      <c r="C18" s="115" t="s">
        <v>230</v>
      </c>
      <c r="D18" s="78"/>
      <c r="E18" s="78"/>
      <c r="F18" s="241">
        <f t="shared" si="0"/>
        <v>0</v>
      </c>
      <c r="G18" s="79"/>
      <c r="H18" s="243">
        <f t="shared" si="1"/>
        <v>0</v>
      </c>
      <c r="I18" s="243">
        <f t="shared" si="2"/>
        <v>0</v>
      </c>
      <c r="J18" s="80"/>
      <c r="K18" s="80"/>
    </row>
    <row r="19" spans="1:50" ht="49.5">
      <c r="A19" s="105" t="s">
        <v>42</v>
      </c>
      <c r="B19" s="107" t="s">
        <v>528</v>
      </c>
      <c r="C19" s="115" t="s">
        <v>258</v>
      </c>
      <c r="D19" s="78"/>
      <c r="E19" s="78"/>
      <c r="F19" s="241">
        <f t="shared" si="0"/>
        <v>0</v>
      </c>
      <c r="G19" s="79"/>
      <c r="H19" s="243">
        <f t="shared" si="1"/>
        <v>0</v>
      </c>
      <c r="I19" s="243">
        <f t="shared" si="2"/>
        <v>0</v>
      </c>
      <c r="J19" s="80"/>
      <c r="K19" s="80"/>
    </row>
    <row r="20" spans="1:50" ht="16.5">
      <c r="A20" s="105" t="s">
        <v>45</v>
      </c>
      <c r="B20" s="107" t="s">
        <v>231</v>
      </c>
      <c r="C20" s="115" t="s">
        <v>259</v>
      </c>
      <c r="D20" s="78"/>
      <c r="E20" s="78"/>
      <c r="F20" s="241">
        <f t="shared" si="0"/>
        <v>0</v>
      </c>
      <c r="G20" s="79"/>
      <c r="H20" s="243">
        <f t="shared" si="1"/>
        <v>0</v>
      </c>
      <c r="I20" s="243">
        <f t="shared" si="2"/>
        <v>0</v>
      </c>
      <c r="J20" s="80"/>
      <c r="K20" s="80"/>
    </row>
    <row r="21" spans="1:50" ht="33">
      <c r="A21" s="105" t="s">
        <v>46</v>
      </c>
      <c r="B21" s="107" t="s">
        <v>232</v>
      </c>
      <c r="C21" s="115" t="s">
        <v>260</v>
      </c>
      <c r="D21" s="78"/>
      <c r="E21" s="78"/>
      <c r="F21" s="241">
        <f t="shared" si="0"/>
        <v>0</v>
      </c>
      <c r="G21" s="79"/>
      <c r="H21" s="243">
        <f t="shared" si="1"/>
        <v>0</v>
      </c>
      <c r="I21" s="243">
        <f t="shared" si="2"/>
        <v>0</v>
      </c>
      <c r="J21" s="80"/>
      <c r="K21" s="80"/>
    </row>
    <row r="22" spans="1:50" ht="49.5">
      <c r="A22" s="105" t="s">
        <v>48</v>
      </c>
      <c r="B22" s="107" t="s">
        <v>233</v>
      </c>
      <c r="C22" s="115" t="s">
        <v>261</v>
      </c>
      <c r="D22" s="78"/>
      <c r="E22" s="78"/>
      <c r="F22" s="241">
        <f t="shared" si="0"/>
        <v>0</v>
      </c>
      <c r="G22" s="79"/>
      <c r="H22" s="243">
        <f t="shared" si="1"/>
        <v>0</v>
      </c>
      <c r="I22" s="243">
        <f t="shared" si="2"/>
        <v>0</v>
      </c>
      <c r="J22" s="80"/>
      <c r="K22" s="80"/>
    </row>
    <row r="23" spans="1:50" ht="33">
      <c r="A23" s="105" t="s">
        <v>47</v>
      </c>
      <c r="B23" s="111" t="s">
        <v>234</v>
      </c>
      <c r="C23" s="115" t="s">
        <v>262</v>
      </c>
      <c r="D23" s="78"/>
      <c r="E23" s="78"/>
      <c r="F23" s="241">
        <f t="shared" si="0"/>
        <v>0</v>
      </c>
      <c r="G23" s="79"/>
      <c r="H23" s="243">
        <f t="shared" si="1"/>
        <v>0</v>
      </c>
      <c r="I23" s="243">
        <f t="shared" si="2"/>
        <v>0</v>
      </c>
      <c r="J23" s="80"/>
      <c r="K23" s="80"/>
    </row>
    <row r="24" spans="1:50" ht="66">
      <c r="A24" s="105" t="s">
        <v>49</v>
      </c>
      <c r="B24" s="111" t="s">
        <v>527</v>
      </c>
      <c r="C24" s="115" t="s">
        <v>263</v>
      </c>
      <c r="D24" s="78"/>
      <c r="E24" s="78"/>
      <c r="F24" s="241">
        <f t="shared" si="0"/>
        <v>0</v>
      </c>
      <c r="G24" s="79"/>
      <c r="H24" s="243">
        <f t="shared" si="1"/>
        <v>0</v>
      </c>
      <c r="I24" s="243">
        <f t="shared" si="2"/>
        <v>0</v>
      </c>
      <c r="J24" s="80"/>
      <c r="K24" s="80"/>
    </row>
    <row r="25" spans="1:50" ht="49.5">
      <c r="A25" s="105" t="s">
        <v>50</v>
      </c>
      <c r="B25" s="111" t="s">
        <v>526</v>
      </c>
      <c r="C25" s="115" t="s">
        <v>264</v>
      </c>
      <c r="D25" s="78"/>
      <c r="E25" s="78"/>
      <c r="F25" s="241">
        <f t="shared" si="0"/>
        <v>0</v>
      </c>
      <c r="G25" s="79"/>
      <c r="H25" s="243">
        <f t="shared" si="1"/>
        <v>0</v>
      </c>
      <c r="I25" s="243">
        <f t="shared" si="2"/>
        <v>0</v>
      </c>
      <c r="J25" s="80"/>
      <c r="K25" s="80"/>
    </row>
    <row r="26" spans="1:50" s="104" customFormat="1" ht="33">
      <c r="A26" s="202" t="s">
        <v>489</v>
      </c>
      <c r="B26" s="203"/>
      <c r="C26" s="129" t="s">
        <v>490</v>
      </c>
      <c r="D26" s="81"/>
      <c r="E26" s="81"/>
      <c r="F26" s="239">
        <f t="shared" si="0"/>
        <v>0</v>
      </c>
      <c r="G26" s="81"/>
      <c r="H26" s="239">
        <f t="shared" si="1"/>
        <v>0</v>
      </c>
      <c r="I26" s="239">
        <f t="shared" si="2"/>
        <v>0</v>
      </c>
      <c r="J26" s="82"/>
      <c r="K26" s="84"/>
      <c r="L26" s="83"/>
      <c r="M26" s="81"/>
      <c r="N26" s="81"/>
      <c r="O26" s="108"/>
      <c r="P26" s="108"/>
      <c r="Q26" s="110"/>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3"/>
    </row>
    <row r="27" spans="1:50" ht="66">
      <c r="A27" s="105">
        <v>1.3</v>
      </c>
      <c r="B27" s="111" t="s">
        <v>225</v>
      </c>
      <c r="C27" s="107" t="s">
        <v>525</v>
      </c>
      <c r="D27" s="78"/>
      <c r="E27" s="78"/>
      <c r="F27" s="241">
        <f t="shared" si="0"/>
        <v>0</v>
      </c>
      <c r="G27" s="79"/>
      <c r="H27" s="243">
        <f t="shared" si="1"/>
        <v>0</v>
      </c>
      <c r="I27" s="243">
        <f t="shared" si="2"/>
        <v>0</v>
      </c>
      <c r="J27" s="80"/>
      <c r="K27" s="80"/>
    </row>
    <row r="28" spans="1:50" ht="49.5">
      <c r="A28" s="105" t="s">
        <v>51</v>
      </c>
      <c r="B28" s="111" t="s">
        <v>235</v>
      </c>
      <c r="C28" s="107" t="s">
        <v>240</v>
      </c>
      <c r="D28" s="78"/>
      <c r="E28" s="78"/>
      <c r="F28" s="241">
        <f t="shared" si="0"/>
        <v>0</v>
      </c>
      <c r="G28" s="79"/>
      <c r="H28" s="243">
        <f t="shared" si="1"/>
        <v>0</v>
      </c>
      <c r="I28" s="243">
        <f t="shared" si="2"/>
        <v>0</v>
      </c>
      <c r="J28" s="80"/>
      <c r="K28" s="80"/>
    </row>
    <row r="29" spans="1:50" ht="33">
      <c r="A29" s="105" t="s">
        <v>52</v>
      </c>
      <c r="B29" s="111" t="s">
        <v>236</v>
      </c>
      <c r="C29" s="107" t="s">
        <v>241</v>
      </c>
      <c r="D29" s="78"/>
      <c r="E29" s="78"/>
      <c r="F29" s="241">
        <f t="shared" si="0"/>
        <v>0</v>
      </c>
      <c r="G29" s="79"/>
      <c r="H29" s="243">
        <f t="shared" si="1"/>
        <v>0</v>
      </c>
      <c r="I29" s="243">
        <f t="shared" si="2"/>
        <v>0</v>
      </c>
      <c r="J29" s="80"/>
      <c r="K29" s="80"/>
    </row>
    <row r="30" spans="1:50" s="109" customFormat="1" ht="82.5">
      <c r="A30" s="105" t="s">
        <v>53</v>
      </c>
      <c r="B30" s="107" t="s">
        <v>237</v>
      </c>
      <c r="C30" s="107" t="s">
        <v>265</v>
      </c>
      <c r="D30" s="78"/>
      <c r="E30" s="78"/>
      <c r="F30" s="241">
        <f t="shared" si="0"/>
        <v>0</v>
      </c>
      <c r="G30" s="79"/>
      <c r="H30" s="243">
        <f t="shared" si="1"/>
        <v>0</v>
      </c>
      <c r="I30" s="243">
        <f t="shared" si="2"/>
        <v>0</v>
      </c>
      <c r="J30" s="80"/>
      <c r="K30" s="80"/>
      <c r="L30" s="112"/>
      <c r="M30" s="112"/>
      <c r="N30" s="112"/>
    </row>
    <row r="31" spans="1:50">
      <c r="C31" s="101"/>
      <c r="D31" s="101"/>
      <c r="E31" s="101"/>
      <c r="F31" s="101"/>
      <c r="G31" s="101"/>
      <c r="H31" s="101"/>
      <c r="I31" s="101"/>
      <c r="J31" s="101"/>
      <c r="K31" s="101"/>
      <c r="L31" s="101"/>
      <c r="M31" s="101"/>
      <c r="N31" s="101"/>
    </row>
    <row r="32" spans="1:50">
      <c r="C32" s="101"/>
      <c r="D32" s="101"/>
      <c r="E32" s="101"/>
      <c r="F32" s="101"/>
      <c r="G32" s="101"/>
      <c r="H32" s="101"/>
      <c r="I32" s="101"/>
      <c r="J32" s="101"/>
      <c r="K32" s="101"/>
      <c r="L32" s="101"/>
      <c r="M32" s="101"/>
      <c r="N32" s="101"/>
    </row>
    <row r="33" spans="3:14">
      <c r="C33" s="101"/>
      <c r="D33" s="101"/>
      <c r="E33" s="101"/>
      <c r="F33" s="101"/>
      <c r="G33" s="101"/>
      <c r="H33" s="101"/>
      <c r="I33" s="101"/>
      <c r="J33" s="101"/>
      <c r="K33" s="101"/>
      <c r="L33" s="101"/>
      <c r="M33" s="101"/>
      <c r="N33" s="101"/>
    </row>
    <row r="34" spans="3:14">
      <c r="C34" s="101"/>
      <c r="D34" s="101"/>
      <c r="E34" s="101"/>
      <c r="F34" s="101"/>
      <c r="G34" s="101"/>
      <c r="H34" s="101"/>
      <c r="I34" s="101"/>
      <c r="J34" s="101"/>
      <c r="K34" s="101"/>
      <c r="L34" s="101"/>
      <c r="M34" s="101"/>
      <c r="N34" s="101"/>
    </row>
    <row r="35" spans="3:14">
      <c r="C35" s="101"/>
      <c r="D35" s="101"/>
      <c r="E35" s="101"/>
      <c r="F35" s="101"/>
      <c r="G35" s="101"/>
      <c r="H35" s="101"/>
      <c r="I35" s="101"/>
      <c r="J35" s="101"/>
      <c r="K35" s="101"/>
      <c r="L35" s="101"/>
      <c r="M35" s="101"/>
      <c r="N35" s="101"/>
    </row>
    <row r="36" spans="3:14">
      <c r="C36" s="101"/>
      <c r="D36" s="101"/>
      <c r="E36" s="101"/>
      <c r="F36" s="101"/>
      <c r="G36" s="101"/>
      <c r="H36" s="101"/>
      <c r="I36" s="101"/>
      <c r="J36" s="101"/>
      <c r="K36" s="101"/>
      <c r="L36" s="101"/>
      <c r="M36" s="101"/>
      <c r="N36" s="101"/>
    </row>
    <row r="37" spans="3:14">
      <c r="C37" s="101"/>
      <c r="D37" s="101"/>
      <c r="E37" s="101"/>
      <c r="F37" s="101"/>
      <c r="G37" s="101"/>
      <c r="H37" s="101"/>
      <c r="I37" s="101"/>
      <c r="J37" s="101"/>
      <c r="K37" s="101"/>
      <c r="L37" s="101"/>
      <c r="M37" s="101"/>
      <c r="N37" s="101"/>
    </row>
    <row r="38" spans="3:14">
      <c r="C38" s="101"/>
      <c r="D38" s="101"/>
      <c r="E38" s="101"/>
      <c r="F38" s="101"/>
      <c r="G38" s="101"/>
      <c r="H38" s="101"/>
      <c r="I38" s="101"/>
      <c r="J38" s="101"/>
      <c r="K38" s="101"/>
      <c r="L38" s="101"/>
      <c r="M38" s="101"/>
      <c r="N38" s="101"/>
    </row>
    <row r="39" spans="3:14">
      <c r="C39" s="101"/>
      <c r="D39" s="101"/>
      <c r="E39" s="101"/>
      <c r="F39" s="101"/>
      <c r="G39" s="101"/>
      <c r="H39" s="101"/>
      <c r="I39" s="101"/>
      <c r="J39" s="101"/>
      <c r="K39" s="101"/>
      <c r="L39" s="101"/>
      <c r="M39" s="101"/>
      <c r="N39" s="101"/>
    </row>
    <row r="40" spans="3:14">
      <c r="C40" s="101"/>
      <c r="D40" s="101"/>
      <c r="E40" s="101"/>
      <c r="F40" s="101"/>
      <c r="G40" s="101"/>
      <c r="H40" s="101"/>
      <c r="I40" s="101"/>
      <c r="J40" s="101"/>
      <c r="K40" s="101"/>
      <c r="L40" s="101"/>
      <c r="M40" s="101"/>
      <c r="N40" s="101"/>
    </row>
    <row r="41" spans="3:14">
      <c r="C41" s="101"/>
      <c r="D41" s="101"/>
      <c r="E41" s="101"/>
      <c r="F41" s="101"/>
      <c r="G41" s="101"/>
      <c r="H41" s="101"/>
      <c r="I41" s="101"/>
      <c r="J41" s="101"/>
      <c r="K41" s="101"/>
      <c r="L41" s="101"/>
      <c r="M41" s="101"/>
      <c r="N41" s="101"/>
    </row>
    <row r="42" spans="3:14">
      <c r="C42" s="101"/>
      <c r="D42" s="101"/>
      <c r="E42" s="101"/>
      <c r="F42" s="101"/>
      <c r="G42" s="101"/>
      <c r="H42" s="101"/>
      <c r="I42" s="101"/>
      <c r="J42" s="101"/>
      <c r="K42" s="101"/>
      <c r="L42" s="101"/>
      <c r="M42" s="101"/>
      <c r="N42" s="101"/>
    </row>
    <row r="43" spans="3:14">
      <c r="C43" s="101"/>
      <c r="D43" s="101"/>
      <c r="E43" s="101"/>
      <c r="F43" s="101"/>
      <c r="G43" s="101"/>
      <c r="H43" s="101"/>
      <c r="I43" s="101"/>
      <c r="J43" s="101"/>
      <c r="K43" s="101"/>
      <c r="L43" s="101"/>
      <c r="M43" s="101"/>
      <c r="N43" s="101"/>
    </row>
    <row r="44" spans="3:14">
      <c r="C44" s="101"/>
      <c r="D44" s="101"/>
      <c r="E44" s="101"/>
      <c r="F44" s="101"/>
      <c r="G44" s="101"/>
      <c r="H44" s="101"/>
      <c r="I44" s="101"/>
      <c r="J44" s="101"/>
      <c r="K44" s="101"/>
      <c r="L44" s="101"/>
      <c r="M44" s="101"/>
      <c r="N44" s="101"/>
    </row>
    <row r="45" spans="3:14">
      <c r="C45" s="101"/>
      <c r="D45" s="101"/>
      <c r="E45" s="101"/>
      <c r="F45" s="101"/>
      <c r="G45" s="101"/>
      <c r="H45" s="101"/>
      <c r="I45" s="101"/>
      <c r="J45" s="101"/>
      <c r="K45" s="101"/>
      <c r="L45" s="101"/>
      <c r="M45" s="101"/>
      <c r="N45" s="101"/>
    </row>
    <row r="46" spans="3:14">
      <c r="C46" s="101"/>
      <c r="D46" s="101"/>
      <c r="E46" s="101"/>
      <c r="F46" s="101"/>
      <c r="G46" s="101"/>
      <c r="H46" s="101"/>
      <c r="I46" s="101"/>
      <c r="J46" s="101"/>
      <c r="K46" s="101"/>
      <c r="L46" s="101"/>
      <c r="M46" s="101"/>
      <c r="N46" s="101"/>
    </row>
    <row r="47" spans="3:14">
      <c r="C47" s="101"/>
      <c r="D47" s="101"/>
      <c r="E47" s="101"/>
      <c r="F47" s="101"/>
      <c r="G47" s="101"/>
      <c r="H47" s="101"/>
      <c r="I47" s="101"/>
      <c r="J47" s="101"/>
      <c r="K47" s="101"/>
      <c r="L47" s="101"/>
      <c r="M47" s="101"/>
      <c r="N47" s="101"/>
    </row>
    <row r="48" spans="3:14">
      <c r="C48" s="101"/>
      <c r="D48" s="101"/>
      <c r="E48" s="101"/>
      <c r="F48" s="101"/>
      <c r="G48" s="101"/>
      <c r="H48" s="101"/>
      <c r="I48" s="101"/>
      <c r="J48" s="101"/>
      <c r="K48" s="101"/>
      <c r="L48" s="101"/>
      <c r="M48" s="101"/>
      <c r="N48" s="101"/>
    </row>
    <row r="49" spans="3:14">
      <c r="C49" s="101"/>
      <c r="D49" s="101"/>
      <c r="E49" s="101"/>
      <c r="F49" s="101"/>
      <c r="G49" s="101"/>
      <c r="H49" s="101"/>
      <c r="I49" s="101"/>
      <c r="J49" s="101"/>
      <c r="K49" s="101"/>
      <c r="L49" s="101"/>
      <c r="M49" s="101"/>
      <c r="N49" s="101"/>
    </row>
    <row r="50" spans="3:14">
      <c r="C50" s="101"/>
      <c r="D50" s="101"/>
      <c r="E50" s="101"/>
      <c r="F50" s="101"/>
      <c r="G50" s="101"/>
      <c r="H50" s="101"/>
      <c r="I50" s="101"/>
      <c r="J50" s="101"/>
      <c r="K50" s="101"/>
      <c r="L50" s="101"/>
      <c r="M50" s="101"/>
      <c r="N50" s="101"/>
    </row>
    <row r="51" spans="3:14">
      <c r="C51" s="101"/>
      <c r="D51" s="101"/>
      <c r="E51" s="101"/>
      <c r="F51" s="101"/>
      <c r="G51" s="101"/>
      <c r="H51" s="101"/>
      <c r="I51" s="101"/>
      <c r="J51" s="101"/>
      <c r="K51" s="101"/>
      <c r="L51" s="101"/>
      <c r="M51" s="101"/>
      <c r="N51" s="101"/>
    </row>
    <row r="52" spans="3:14">
      <c r="C52" s="101"/>
      <c r="D52" s="101"/>
      <c r="E52" s="101"/>
      <c r="F52" s="101"/>
      <c r="G52" s="101"/>
      <c r="H52" s="101"/>
      <c r="I52" s="101"/>
      <c r="J52" s="101"/>
      <c r="K52" s="101"/>
      <c r="L52" s="101"/>
      <c r="M52" s="101"/>
      <c r="N52" s="101"/>
    </row>
    <row r="53" spans="3:14">
      <c r="C53" s="101"/>
      <c r="D53" s="101"/>
      <c r="E53" s="101"/>
      <c r="F53" s="101"/>
      <c r="G53" s="101"/>
      <c r="H53" s="101"/>
      <c r="I53" s="101"/>
      <c r="J53" s="101"/>
      <c r="K53" s="101"/>
      <c r="L53" s="101"/>
      <c r="M53" s="101"/>
      <c r="N53" s="101"/>
    </row>
    <row r="54" spans="3:14">
      <c r="C54" s="101"/>
      <c r="D54" s="101"/>
      <c r="E54" s="101"/>
      <c r="F54" s="101"/>
      <c r="G54" s="101"/>
      <c r="H54" s="101"/>
      <c r="I54" s="101"/>
      <c r="J54" s="101"/>
      <c r="K54" s="101"/>
      <c r="L54" s="101"/>
      <c r="M54" s="101"/>
      <c r="N54" s="101"/>
    </row>
    <row r="55" spans="3:14">
      <c r="C55" s="101"/>
      <c r="D55" s="101"/>
      <c r="E55" s="101"/>
      <c r="F55" s="101"/>
      <c r="G55" s="101"/>
      <c r="H55" s="101"/>
      <c r="I55" s="101"/>
      <c r="J55" s="101"/>
      <c r="K55" s="101"/>
      <c r="L55" s="101"/>
      <c r="M55" s="101"/>
      <c r="N55" s="101"/>
    </row>
    <row r="56" spans="3:14">
      <c r="C56" s="101"/>
      <c r="D56" s="101"/>
      <c r="E56" s="101"/>
      <c r="F56" s="101"/>
      <c r="G56" s="101"/>
      <c r="H56" s="101"/>
      <c r="I56" s="101"/>
      <c r="J56" s="101"/>
      <c r="K56" s="101"/>
      <c r="L56" s="101"/>
      <c r="M56" s="101"/>
      <c r="N56" s="101"/>
    </row>
    <row r="57" spans="3:14">
      <c r="C57" s="101"/>
      <c r="D57" s="101"/>
      <c r="E57" s="101"/>
      <c r="F57" s="101"/>
      <c r="G57" s="101"/>
      <c r="H57" s="101"/>
      <c r="I57" s="101"/>
      <c r="J57" s="101"/>
      <c r="K57" s="101"/>
      <c r="L57" s="101"/>
      <c r="M57" s="101"/>
      <c r="N57" s="101"/>
    </row>
    <row r="58" spans="3:14">
      <c r="C58" s="101"/>
      <c r="D58" s="101"/>
      <c r="E58" s="101"/>
      <c r="F58" s="101"/>
      <c r="G58" s="101"/>
      <c r="H58" s="101"/>
      <c r="I58" s="101"/>
      <c r="J58" s="101"/>
      <c r="K58" s="101"/>
      <c r="L58" s="101"/>
      <c r="M58" s="101"/>
      <c r="N58" s="101"/>
    </row>
    <row r="59" spans="3:14">
      <c r="C59" s="101"/>
      <c r="D59" s="101"/>
      <c r="E59" s="101"/>
      <c r="F59" s="101"/>
      <c r="G59" s="101"/>
      <c r="H59" s="101"/>
      <c r="I59" s="101"/>
      <c r="J59" s="101"/>
      <c r="K59" s="101"/>
      <c r="L59" s="101"/>
      <c r="M59" s="101"/>
      <c r="N59" s="101"/>
    </row>
    <row r="60" spans="3:14">
      <c r="C60" s="101"/>
      <c r="D60" s="101"/>
      <c r="E60" s="101"/>
      <c r="F60" s="101"/>
      <c r="G60" s="101"/>
      <c r="H60" s="101"/>
      <c r="I60" s="101"/>
      <c r="J60" s="101"/>
      <c r="K60" s="101"/>
      <c r="L60" s="101"/>
      <c r="M60" s="101"/>
      <c r="N60" s="101"/>
    </row>
    <row r="61" spans="3:14">
      <c r="C61" s="101"/>
      <c r="D61" s="101"/>
      <c r="E61" s="101"/>
      <c r="F61" s="101"/>
      <c r="G61" s="101"/>
      <c r="H61" s="101"/>
      <c r="I61" s="101"/>
      <c r="J61" s="101"/>
      <c r="K61" s="101"/>
      <c r="L61" s="101"/>
      <c r="M61" s="101"/>
      <c r="N61" s="101"/>
    </row>
    <row r="62" spans="3:14">
      <c r="C62" s="101"/>
      <c r="D62" s="101"/>
      <c r="E62" s="101"/>
      <c r="F62" s="101"/>
      <c r="G62" s="101"/>
      <c r="H62" s="101"/>
      <c r="I62" s="101"/>
      <c r="J62" s="101"/>
      <c r="K62" s="101"/>
      <c r="L62" s="101"/>
      <c r="M62" s="101"/>
      <c r="N62" s="101"/>
    </row>
    <row r="63" spans="3:14">
      <c r="C63" s="101"/>
      <c r="D63" s="101"/>
      <c r="E63" s="101"/>
      <c r="F63" s="101"/>
      <c r="G63" s="101"/>
      <c r="H63" s="101"/>
      <c r="I63" s="101"/>
      <c r="J63" s="101"/>
      <c r="K63" s="101"/>
      <c r="L63" s="101"/>
      <c r="M63" s="101"/>
      <c r="N63" s="101"/>
    </row>
    <row r="64" spans="3:14">
      <c r="C64" s="101"/>
      <c r="D64" s="101"/>
      <c r="E64" s="101"/>
      <c r="F64" s="101"/>
      <c r="G64" s="101"/>
      <c r="H64" s="101"/>
      <c r="I64" s="101"/>
      <c r="J64" s="101"/>
      <c r="K64" s="101"/>
      <c r="L64" s="101"/>
      <c r="M64" s="101"/>
      <c r="N64" s="101"/>
    </row>
    <row r="65" spans="3:14">
      <c r="C65" s="101"/>
      <c r="D65" s="101"/>
      <c r="E65" s="101"/>
      <c r="F65" s="101"/>
      <c r="G65" s="101"/>
      <c r="H65" s="101"/>
      <c r="I65" s="101"/>
      <c r="J65" s="101"/>
      <c r="K65" s="101"/>
      <c r="L65" s="101"/>
      <c r="M65" s="101"/>
      <c r="N65" s="101"/>
    </row>
    <row r="66" spans="3:14">
      <c r="C66" s="101"/>
      <c r="D66" s="101"/>
      <c r="E66" s="101"/>
      <c r="F66" s="101"/>
      <c r="G66" s="101"/>
      <c r="H66" s="101"/>
      <c r="I66" s="101"/>
      <c r="J66" s="101"/>
      <c r="K66" s="101"/>
      <c r="L66" s="101"/>
      <c r="M66" s="101"/>
      <c r="N66" s="101"/>
    </row>
    <row r="67" spans="3:14">
      <c r="C67" s="101"/>
      <c r="D67" s="101"/>
      <c r="E67" s="101"/>
      <c r="F67" s="101"/>
      <c r="G67" s="101"/>
      <c r="H67" s="101"/>
      <c r="I67" s="101"/>
      <c r="J67" s="101"/>
      <c r="K67" s="101"/>
      <c r="L67" s="101"/>
      <c r="M67" s="101"/>
      <c r="N67" s="101"/>
    </row>
    <row r="68" spans="3:14">
      <c r="C68" s="101"/>
      <c r="D68" s="101"/>
      <c r="E68" s="101"/>
      <c r="F68" s="101"/>
      <c r="G68" s="101"/>
      <c r="H68" s="101"/>
      <c r="I68" s="101"/>
      <c r="J68" s="101"/>
      <c r="K68" s="101"/>
      <c r="L68" s="101"/>
      <c r="M68" s="101"/>
      <c r="N68" s="101"/>
    </row>
    <row r="69" spans="3:14">
      <c r="C69" s="101"/>
      <c r="D69" s="101"/>
      <c r="E69" s="101"/>
      <c r="F69" s="101"/>
      <c r="G69" s="101"/>
      <c r="H69" s="101"/>
      <c r="I69" s="101"/>
      <c r="J69" s="101"/>
      <c r="K69" s="101"/>
      <c r="L69" s="101"/>
      <c r="M69" s="101"/>
      <c r="N69" s="101"/>
    </row>
    <row r="70" spans="3:14">
      <c r="C70" s="101"/>
      <c r="D70" s="101"/>
      <c r="E70" s="101"/>
      <c r="F70" s="101"/>
      <c r="G70" s="101"/>
      <c r="H70" s="101"/>
      <c r="I70" s="101"/>
      <c r="J70" s="101"/>
      <c r="K70" s="101"/>
      <c r="L70" s="101"/>
      <c r="M70" s="101"/>
      <c r="N70" s="101"/>
    </row>
    <row r="71" spans="3:14">
      <c r="C71" s="101"/>
      <c r="D71" s="101"/>
      <c r="E71" s="101"/>
      <c r="F71" s="101"/>
      <c r="G71" s="101"/>
      <c r="H71" s="101"/>
      <c r="I71" s="101"/>
      <c r="J71" s="101"/>
      <c r="K71" s="101"/>
      <c r="L71" s="101"/>
      <c r="M71" s="101"/>
      <c r="N71" s="101"/>
    </row>
    <row r="72" spans="3:14">
      <c r="C72" s="101"/>
      <c r="D72" s="101"/>
      <c r="E72" s="101"/>
      <c r="F72" s="101"/>
      <c r="G72" s="101"/>
      <c r="H72" s="101"/>
      <c r="I72" s="101"/>
      <c r="J72" s="101"/>
      <c r="K72" s="101"/>
      <c r="L72" s="101"/>
      <c r="M72" s="101"/>
      <c r="N72" s="101"/>
    </row>
    <row r="73" spans="3:14">
      <c r="C73" s="101"/>
      <c r="D73" s="101"/>
      <c r="E73" s="101"/>
      <c r="F73" s="101"/>
      <c r="G73" s="101"/>
      <c r="H73" s="101"/>
      <c r="I73" s="101"/>
      <c r="J73" s="101"/>
      <c r="K73" s="101"/>
      <c r="L73" s="101"/>
      <c r="M73" s="101"/>
      <c r="N73" s="101"/>
    </row>
    <row r="74" spans="3:14">
      <c r="C74" s="101"/>
      <c r="D74" s="101"/>
      <c r="E74" s="101"/>
      <c r="F74" s="101"/>
      <c r="G74" s="101"/>
      <c r="H74" s="101"/>
      <c r="I74" s="101"/>
      <c r="J74" s="101"/>
      <c r="K74" s="101"/>
      <c r="L74" s="101"/>
      <c r="M74" s="101"/>
      <c r="N74" s="101"/>
    </row>
    <row r="75" spans="3:14">
      <c r="C75" s="101"/>
      <c r="D75" s="101"/>
      <c r="E75" s="101"/>
      <c r="F75" s="101"/>
      <c r="G75" s="101"/>
      <c r="H75" s="101"/>
      <c r="I75" s="101"/>
      <c r="J75" s="101"/>
      <c r="K75" s="101"/>
      <c r="L75" s="101"/>
      <c r="M75" s="101"/>
      <c r="N75" s="101"/>
    </row>
    <row r="76" spans="3:14">
      <c r="C76" s="101"/>
      <c r="D76" s="101"/>
      <c r="E76" s="101"/>
      <c r="F76" s="101"/>
      <c r="G76" s="101"/>
      <c r="H76" s="101"/>
      <c r="I76" s="101"/>
      <c r="J76" s="101"/>
      <c r="K76" s="101"/>
      <c r="L76" s="101"/>
      <c r="M76" s="101"/>
      <c r="N76" s="101"/>
    </row>
    <row r="77" spans="3:14">
      <c r="C77" s="101"/>
      <c r="D77" s="101"/>
      <c r="E77" s="101"/>
      <c r="F77" s="101"/>
      <c r="G77" s="101"/>
      <c r="H77" s="101"/>
      <c r="I77" s="101"/>
      <c r="J77" s="101"/>
      <c r="K77" s="101"/>
      <c r="L77" s="101"/>
      <c r="M77" s="101"/>
      <c r="N77" s="101"/>
    </row>
    <row r="78" spans="3:14">
      <c r="C78" s="101"/>
      <c r="D78" s="101"/>
      <c r="E78" s="101"/>
      <c r="F78" s="101"/>
      <c r="G78" s="101"/>
      <c r="H78" s="101"/>
      <c r="I78" s="101"/>
      <c r="J78" s="101"/>
      <c r="K78" s="101"/>
      <c r="L78" s="101"/>
      <c r="M78" s="101"/>
      <c r="N78" s="101"/>
    </row>
    <row r="79" spans="3:14">
      <c r="C79" s="101"/>
      <c r="D79" s="101"/>
      <c r="E79" s="101"/>
      <c r="F79" s="101"/>
      <c r="G79" s="101"/>
      <c r="H79" s="101"/>
      <c r="I79" s="101"/>
      <c r="J79" s="101"/>
      <c r="K79" s="101"/>
      <c r="L79" s="101"/>
      <c r="M79" s="101"/>
      <c r="N79" s="101"/>
    </row>
    <row r="80" spans="3:14">
      <c r="C80" s="101"/>
      <c r="D80" s="101"/>
      <c r="E80" s="101"/>
      <c r="F80" s="101"/>
      <c r="G80" s="101"/>
      <c r="H80" s="101"/>
      <c r="I80" s="101"/>
      <c r="J80" s="101"/>
      <c r="K80" s="101"/>
      <c r="L80" s="101"/>
      <c r="M80" s="101"/>
      <c r="N80" s="101"/>
    </row>
    <row r="81" spans="3:14">
      <c r="C81" s="101"/>
      <c r="D81" s="101"/>
      <c r="E81" s="101"/>
      <c r="F81" s="101"/>
      <c r="G81" s="101"/>
      <c r="H81" s="101"/>
      <c r="I81" s="101"/>
      <c r="J81" s="101"/>
      <c r="K81" s="101"/>
      <c r="L81" s="101"/>
      <c r="M81" s="101"/>
      <c r="N81" s="101"/>
    </row>
    <row r="82" spans="3:14">
      <c r="C82" s="101"/>
      <c r="D82" s="101"/>
      <c r="E82" s="101"/>
      <c r="F82" s="101"/>
      <c r="G82" s="101"/>
      <c r="H82" s="101"/>
      <c r="I82" s="101"/>
      <c r="J82" s="101"/>
      <c r="K82" s="101"/>
      <c r="L82" s="101"/>
      <c r="M82" s="101"/>
      <c r="N82" s="101"/>
    </row>
    <row r="83" spans="3:14">
      <c r="C83" s="101"/>
      <c r="D83" s="101"/>
      <c r="E83" s="101"/>
      <c r="F83" s="101"/>
      <c r="G83" s="101"/>
      <c r="H83" s="101"/>
      <c r="I83" s="101"/>
      <c r="J83" s="101"/>
      <c r="K83" s="101"/>
      <c r="L83" s="101"/>
      <c r="M83" s="101"/>
      <c r="N83" s="101"/>
    </row>
    <row r="84" spans="3:14">
      <c r="C84" s="101"/>
      <c r="D84" s="101"/>
      <c r="E84" s="101"/>
      <c r="F84" s="101"/>
      <c r="G84" s="101"/>
      <c r="H84" s="101"/>
      <c r="I84" s="101"/>
      <c r="J84" s="101"/>
      <c r="K84" s="101"/>
      <c r="L84" s="101"/>
      <c r="M84" s="101"/>
      <c r="N84" s="101"/>
    </row>
    <row r="85" spans="3:14">
      <c r="C85" s="101"/>
      <c r="D85" s="101"/>
      <c r="E85" s="101"/>
      <c r="F85" s="101"/>
      <c r="G85" s="101"/>
      <c r="H85" s="101"/>
      <c r="I85" s="101"/>
      <c r="J85" s="101"/>
      <c r="K85" s="101"/>
      <c r="L85" s="101"/>
      <c r="M85" s="101"/>
      <c r="N85" s="101"/>
    </row>
    <row r="86" spans="3:14">
      <c r="C86" s="101"/>
      <c r="D86" s="101"/>
      <c r="E86" s="101"/>
      <c r="F86" s="101"/>
      <c r="G86" s="101"/>
      <c r="H86" s="101"/>
      <c r="I86" s="101"/>
      <c r="J86" s="101"/>
      <c r="K86" s="101"/>
      <c r="L86" s="101"/>
      <c r="M86" s="101"/>
      <c r="N86" s="101"/>
    </row>
    <row r="87" spans="3:14">
      <c r="C87" s="101"/>
      <c r="D87" s="101"/>
      <c r="E87" s="101"/>
      <c r="F87" s="101"/>
      <c r="G87" s="101"/>
      <c r="H87" s="101"/>
      <c r="I87" s="101"/>
      <c r="J87" s="101"/>
      <c r="K87" s="101"/>
      <c r="L87" s="101"/>
      <c r="M87" s="101"/>
      <c r="N87" s="101"/>
    </row>
    <row r="88" spans="3:14">
      <c r="C88" s="101"/>
      <c r="D88" s="101"/>
      <c r="E88" s="101"/>
      <c r="F88" s="101"/>
      <c r="G88" s="101"/>
      <c r="H88" s="101"/>
      <c r="I88" s="101"/>
      <c r="J88" s="101"/>
      <c r="K88" s="101"/>
      <c r="L88" s="101"/>
      <c r="M88" s="101"/>
      <c r="N88" s="101"/>
    </row>
    <row r="89" spans="3:14">
      <c r="C89" s="101"/>
      <c r="D89" s="101"/>
      <c r="E89" s="101"/>
      <c r="F89" s="101"/>
      <c r="G89" s="101"/>
      <c r="H89" s="101"/>
      <c r="I89" s="101"/>
      <c r="J89" s="101"/>
      <c r="K89" s="101"/>
      <c r="L89" s="101"/>
      <c r="M89" s="101"/>
      <c r="N89" s="101"/>
    </row>
    <row r="90" spans="3:14">
      <c r="C90" s="101"/>
      <c r="D90" s="101"/>
      <c r="E90" s="101"/>
      <c r="F90" s="101"/>
      <c r="G90" s="101"/>
      <c r="H90" s="101"/>
      <c r="I90" s="101"/>
      <c r="J90" s="101"/>
      <c r="K90" s="101"/>
      <c r="L90" s="101"/>
      <c r="M90" s="101"/>
      <c r="N90" s="101"/>
    </row>
    <row r="91" spans="3:14">
      <c r="C91" s="101"/>
      <c r="D91" s="101"/>
      <c r="E91" s="101"/>
      <c r="F91" s="101"/>
      <c r="G91" s="101"/>
      <c r="H91" s="101"/>
      <c r="I91" s="101"/>
      <c r="J91" s="101"/>
      <c r="K91" s="101"/>
      <c r="L91" s="101"/>
      <c r="M91" s="101"/>
      <c r="N91" s="101"/>
    </row>
    <row r="92" spans="3:14">
      <c r="C92" s="101"/>
      <c r="D92" s="101"/>
      <c r="E92" s="101"/>
      <c r="F92" s="101"/>
      <c r="G92" s="101"/>
      <c r="H92" s="101"/>
      <c r="I92" s="101"/>
      <c r="J92" s="101"/>
      <c r="K92" s="101"/>
      <c r="L92" s="101"/>
      <c r="M92" s="101"/>
      <c r="N92" s="101"/>
    </row>
    <row r="93" spans="3:14">
      <c r="C93" s="101"/>
      <c r="D93" s="101"/>
      <c r="E93" s="101"/>
      <c r="F93" s="101"/>
      <c r="G93" s="101"/>
      <c r="H93" s="101"/>
      <c r="I93" s="101"/>
      <c r="J93" s="101"/>
      <c r="K93" s="101"/>
      <c r="L93" s="101"/>
      <c r="M93" s="101"/>
      <c r="N93" s="101"/>
    </row>
    <row r="94" spans="3:14">
      <c r="C94" s="101"/>
      <c r="D94" s="101"/>
      <c r="E94" s="101"/>
      <c r="F94" s="101"/>
      <c r="G94" s="101"/>
      <c r="H94" s="101"/>
      <c r="I94" s="101"/>
      <c r="J94" s="101"/>
      <c r="K94" s="101"/>
      <c r="L94" s="101"/>
      <c r="M94" s="101"/>
      <c r="N94" s="101"/>
    </row>
    <row r="95" spans="3:14">
      <c r="C95" s="101"/>
      <c r="D95" s="101"/>
      <c r="E95" s="101"/>
      <c r="F95" s="101"/>
      <c r="G95" s="101"/>
      <c r="H95" s="101"/>
      <c r="I95" s="101"/>
      <c r="J95" s="101"/>
      <c r="K95" s="101"/>
      <c r="L95" s="101"/>
      <c r="M95" s="101"/>
      <c r="N95" s="101"/>
    </row>
    <row r="96" spans="3:14">
      <c r="C96" s="101"/>
      <c r="D96" s="101"/>
      <c r="E96" s="101"/>
      <c r="F96" s="101"/>
      <c r="G96" s="101"/>
      <c r="H96" s="101"/>
      <c r="I96" s="101"/>
      <c r="J96" s="101"/>
      <c r="K96" s="101"/>
      <c r="L96" s="101"/>
      <c r="M96" s="101"/>
      <c r="N96" s="101"/>
    </row>
    <row r="97" spans="3:14">
      <c r="C97" s="101"/>
      <c r="D97" s="101"/>
      <c r="E97" s="101"/>
      <c r="F97" s="101"/>
      <c r="G97" s="101"/>
      <c r="H97" s="101"/>
      <c r="I97" s="101"/>
      <c r="J97" s="101"/>
      <c r="K97" s="101"/>
      <c r="L97" s="101"/>
      <c r="M97" s="101"/>
      <c r="N97" s="101"/>
    </row>
    <row r="98" spans="3:14">
      <c r="C98" s="101"/>
      <c r="D98" s="101"/>
      <c r="E98" s="101"/>
      <c r="F98" s="101"/>
      <c r="G98" s="101"/>
      <c r="H98" s="101"/>
      <c r="I98" s="101"/>
      <c r="J98" s="101"/>
      <c r="K98" s="101"/>
      <c r="L98" s="101"/>
      <c r="M98" s="101"/>
      <c r="N98" s="101"/>
    </row>
    <row r="99" spans="3:14">
      <c r="C99" s="101"/>
      <c r="D99" s="101"/>
      <c r="E99" s="101"/>
      <c r="F99" s="101"/>
      <c r="G99" s="101"/>
      <c r="H99" s="101"/>
      <c r="I99" s="101"/>
      <c r="J99" s="101"/>
      <c r="K99" s="101"/>
      <c r="L99" s="101"/>
      <c r="M99" s="101"/>
      <c r="N99" s="101"/>
    </row>
    <row r="100" spans="3:14">
      <c r="C100" s="101"/>
      <c r="D100" s="101"/>
      <c r="E100" s="101"/>
      <c r="F100" s="101"/>
      <c r="G100" s="101"/>
      <c r="H100" s="101"/>
      <c r="I100" s="101"/>
      <c r="J100" s="101"/>
      <c r="K100" s="101"/>
      <c r="L100" s="101"/>
      <c r="M100" s="101"/>
      <c r="N100" s="101"/>
    </row>
    <row r="101" spans="3:14">
      <c r="C101" s="101"/>
      <c r="D101" s="101"/>
      <c r="E101" s="101"/>
      <c r="F101" s="101"/>
      <c r="G101" s="101"/>
      <c r="H101" s="101"/>
      <c r="I101" s="101"/>
      <c r="J101" s="101"/>
      <c r="K101" s="101"/>
      <c r="L101" s="101"/>
      <c r="M101" s="101"/>
      <c r="N101" s="101"/>
    </row>
    <row r="102" spans="3:14">
      <c r="C102" s="101"/>
      <c r="D102" s="101"/>
      <c r="E102" s="101"/>
      <c r="F102" s="101"/>
      <c r="G102" s="101"/>
      <c r="H102" s="101"/>
      <c r="I102" s="101"/>
      <c r="J102" s="101"/>
      <c r="K102" s="101"/>
      <c r="L102" s="101"/>
      <c r="M102" s="101"/>
      <c r="N102" s="101"/>
    </row>
    <row r="103" spans="3:14">
      <c r="C103" s="101"/>
      <c r="D103" s="101"/>
      <c r="E103" s="101"/>
      <c r="F103" s="101"/>
      <c r="G103" s="101"/>
      <c r="H103" s="101"/>
      <c r="I103" s="101"/>
      <c r="J103" s="101"/>
      <c r="K103" s="101"/>
      <c r="L103" s="101"/>
      <c r="M103" s="101"/>
      <c r="N103" s="101"/>
    </row>
    <row r="104" spans="3:14">
      <c r="C104" s="101"/>
      <c r="D104" s="101"/>
      <c r="E104" s="101"/>
      <c r="F104" s="101"/>
      <c r="G104" s="101"/>
      <c r="H104" s="101"/>
      <c r="I104" s="101"/>
      <c r="J104" s="101"/>
      <c r="K104" s="101"/>
      <c r="L104" s="101"/>
      <c r="M104" s="101"/>
      <c r="N104" s="101"/>
    </row>
    <row r="105" spans="3:14">
      <c r="C105" s="101"/>
      <c r="D105" s="101"/>
      <c r="E105" s="101"/>
      <c r="F105" s="101"/>
      <c r="G105" s="101"/>
      <c r="H105" s="101"/>
      <c r="I105" s="101"/>
      <c r="J105" s="101"/>
      <c r="K105" s="101"/>
      <c r="L105" s="101"/>
      <c r="M105" s="101"/>
      <c r="N105" s="101"/>
    </row>
  </sheetData>
  <sheetProtection algorithmName="SHA-512" hashValue="YXWAfw8IT5vIgVl6aOVfwooSl5vhDBtIh0Rqhvb09oOVsoK2ITD+wHwIYIfRMNuR1LYPFQGaClz9tcxtjd2cbQ==" saltValue="zDglteQNH4IR0DHhwKtIWQ==" spinCount="100000" sheet="1" objects="1" scenarios="1" selectLockedCells="1"/>
  <mergeCells count="5">
    <mergeCell ref="A26:B26"/>
    <mergeCell ref="A1:N1"/>
    <mergeCell ref="A3:B3"/>
    <mergeCell ref="A6:B6"/>
    <mergeCell ref="A14:B14"/>
  </mergeCells>
  <dataValidations count="3">
    <dataValidation type="list" allowBlank="1" showInputMessage="1" showErrorMessage="1" sqref="D3:D6 D7:D30" xr:uid="{3BC2DD39-3B51-477C-9100-39ACE43D81E8}">
      <formula1>"Yes, In progress, No but plans to, Other, Need clarification"</formula1>
    </dataValidation>
    <dataValidation type="list" allowBlank="1" showInputMessage="1" showErrorMessage="1" sqref="G3" xr:uid="{1F22DA41-37A5-4208-9F9D-BB7CE5D09CEC}">
      <formula1>"High, Medium, Low, I don't know"</formula1>
    </dataValidation>
    <dataValidation type="list" allowBlank="1" showInputMessage="1" showErrorMessage="1" sqref="G4:G30 E3:E30" xr:uid="{478928AF-9F64-4643-A544-020B1EA75227}">
      <formula1>"Easy, Neutral, Difficult, I don't know"</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087DC-A7F8-4596-B8BD-B6AB7FD0DEA7}">
  <sheetPr>
    <tabColor rgb="FFB51C73"/>
  </sheetPr>
  <dimension ref="A1:BG98"/>
  <sheetViews>
    <sheetView zoomScale="55" zoomScaleNormal="55" workbookViewId="0">
      <pane ySplit="2" topLeftCell="A3" activePane="bottomLeft" state="frozen"/>
      <selection pane="bottomLeft" activeCell="N6" sqref="N6"/>
    </sheetView>
  </sheetViews>
  <sheetFormatPr baseColWidth="10" defaultColWidth="8.85546875" defaultRowHeight="14.25"/>
  <cols>
    <col min="1" max="1" width="10.140625" style="98" customWidth="1"/>
    <col min="2" max="3" width="55.85546875" style="88" customWidth="1"/>
    <col min="4" max="14" width="30.85546875" style="88" customWidth="1"/>
    <col min="15" max="16384" width="8.85546875" style="85"/>
  </cols>
  <sheetData>
    <row r="1" spans="1:59" s="90" customFormat="1" ht="18">
      <c r="A1" s="244" t="s">
        <v>503</v>
      </c>
      <c r="B1" s="244"/>
      <c r="C1" s="244"/>
      <c r="D1" s="244"/>
      <c r="E1" s="244"/>
      <c r="F1" s="244"/>
      <c r="G1" s="244"/>
      <c r="H1" s="244"/>
      <c r="I1" s="244"/>
      <c r="J1" s="244"/>
      <c r="K1" s="244"/>
      <c r="L1" s="244"/>
      <c r="M1" s="244"/>
      <c r="N1" s="244"/>
    </row>
    <row r="2" spans="1:59" s="90" customFormat="1" ht="135" customHeight="1">
      <c r="A2" s="256" t="s">
        <v>475</v>
      </c>
      <c r="B2" s="257" t="s">
        <v>476</v>
      </c>
      <c r="C2" s="258" t="s">
        <v>491</v>
      </c>
      <c r="D2" s="259" t="s">
        <v>498</v>
      </c>
      <c r="E2" s="260" t="s">
        <v>499</v>
      </c>
      <c r="F2" s="261" t="s">
        <v>492</v>
      </c>
      <c r="G2" s="260" t="s">
        <v>500</v>
      </c>
      <c r="H2" s="261" t="s">
        <v>493</v>
      </c>
      <c r="I2" s="261" t="s">
        <v>501</v>
      </c>
      <c r="J2" s="259" t="s">
        <v>502</v>
      </c>
      <c r="K2" s="259" t="s">
        <v>494</v>
      </c>
      <c r="L2" s="262" t="s">
        <v>495</v>
      </c>
      <c r="M2" s="263" t="s">
        <v>496</v>
      </c>
      <c r="N2" s="264" t="s">
        <v>497</v>
      </c>
    </row>
    <row r="3" spans="1:59" s="249" customFormat="1" ht="126">
      <c r="A3" s="204" t="s">
        <v>504</v>
      </c>
      <c r="B3" s="205"/>
      <c r="C3" s="99" t="s">
        <v>505</v>
      </c>
      <c r="D3" s="245"/>
      <c r="E3" s="245"/>
      <c r="F3" s="100">
        <f t="shared" ref="F3:F13" si="0">IF(E3="Easy",1,IF(E3="Neutral",2,IF(E3="Difficult",3,IF(E3="I don't know",4,0))))</f>
        <v>0</v>
      </c>
      <c r="G3" s="245"/>
      <c r="H3" s="100">
        <f t="shared" ref="H3:H13" si="1">IF(G3="High",1,IF(G3="Medium",2,IF(G3="Low",3,IF(G3="I don't know",4,0))))</f>
        <v>0</v>
      </c>
      <c r="I3" s="100">
        <f t="shared" ref="I3:I13" si="2">+(F3+H3)/2</f>
        <v>0</v>
      </c>
      <c r="J3" s="246"/>
      <c r="K3" s="247"/>
      <c r="L3" s="247"/>
      <c r="M3" s="247"/>
      <c r="N3" s="247"/>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row>
    <row r="4" spans="1:59" ht="82.5">
      <c r="A4" s="95">
        <v>3.1</v>
      </c>
      <c r="B4" s="86" t="s">
        <v>221</v>
      </c>
      <c r="C4" s="86" t="s">
        <v>510</v>
      </c>
      <c r="D4" s="87"/>
      <c r="F4" s="265">
        <f t="shared" si="0"/>
        <v>0</v>
      </c>
      <c r="G4" s="98"/>
      <c r="H4" s="265">
        <f t="shared" si="1"/>
        <v>0</v>
      </c>
      <c r="I4" s="265">
        <f t="shared" si="2"/>
        <v>0</v>
      </c>
    </row>
    <row r="5" spans="1:59" ht="49.5">
      <c r="A5" s="95" t="s">
        <v>131</v>
      </c>
      <c r="B5" s="86" t="s">
        <v>162</v>
      </c>
      <c r="C5" s="86" t="s">
        <v>385</v>
      </c>
      <c r="D5" s="87"/>
      <c r="F5" s="265">
        <f t="shared" si="0"/>
        <v>0</v>
      </c>
      <c r="G5" s="98"/>
      <c r="H5" s="265">
        <f t="shared" si="1"/>
        <v>0</v>
      </c>
      <c r="I5" s="265">
        <f t="shared" si="2"/>
        <v>0</v>
      </c>
    </row>
    <row r="6" spans="1:59" ht="198">
      <c r="A6" s="95" t="s">
        <v>132</v>
      </c>
      <c r="B6" s="86" t="s">
        <v>506</v>
      </c>
      <c r="C6" s="86" t="s">
        <v>507</v>
      </c>
      <c r="D6" s="87"/>
      <c r="F6" s="265">
        <f t="shared" si="0"/>
        <v>0</v>
      </c>
      <c r="G6" s="98"/>
      <c r="H6" s="265">
        <f t="shared" si="1"/>
        <v>0</v>
      </c>
      <c r="I6" s="265">
        <f t="shared" si="2"/>
        <v>0</v>
      </c>
    </row>
    <row r="7" spans="1:59" ht="33">
      <c r="A7" s="95">
        <v>3.2</v>
      </c>
      <c r="B7" s="86" t="s">
        <v>511</v>
      </c>
      <c r="C7" s="86" t="s">
        <v>512</v>
      </c>
      <c r="D7" s="87"/>
      <c r="F7" s="265">
        <f t="shared" si="0"/>
        <v>0</v>
      </c>
      <c r="G7" s="98"/>
      <c r="H7" s="265">
        <f t="shared" si="1"/>
        <v>0</v>
      </c>
      <c r="I7" s="265">
        <f t="shared" si="2"/>
        <v>0</v>
      </c>
    </row>
    <row r="8" spans="1:59" ht="99">
      <c r="A8" s="95" t="s">
        <v>134</v>
      </c>
      <c r="B8" s="86" t="s">
        <v>508</v>
      </c>
      <c r="C8" s="86" t="s">
        <v>392</v>
      </c>
      <c r="D8" s="87"/>
      <c r="F8" s="265">
        <f t="shared" si="0"/>
        <v>0</v>
      </c>
      <c r="G8" s="98"/>
      <c r="H8" s="265">
        <f t="shared" si="1"/>
        <v>0</v>
      </c>
      <c r="I8" s="265">
        <f t="shared" si="2"/>
        <v>0</v>
      </c>
    </row>
    <row r="9" spans="1:59" ht="99">
      <c r="A9" s="95" t="s">
        <v>135</v>
      </c>
      <c r="B9" s="86" t="s">
        <v>508</v>
      </c>
      <c r="C9" s="86" t="s">
        <v>392</v>
      </c>
      <c r="D9" s="87"/>
      <c r="F9" s="265">
        <f t="shared" si="0"/>
        <v>0</v>
      </c>
      <c r="G9" s="98"/>
      <c r="H9" s="265">
        <f t="shared" si="1"/>
        <v>0</v>
      </c>
      <c r="I9" s="265">
        <f t="shared" si="2"/>
        <v>0</v>
      </c>
    </row>
    <row r="10" spans="1:59" ht="148.5">
      <c r="A10" s="95" t="s">
        <v>136</v>
      </c>
      <c r="B10" s="86" t="s">
        <v>509</v>
      </c>
      <c r="C10" s="86" t="s">
        <v>393</v>
      </c>
      <c r="D10" s="87"/>
      <c r="F10" s="265">
        <f t="shared" si="0"/>
        <v>0</v>
      </c>
      <c r="G10" s="98"/>
      <c r="H10" s="265">
        <f t="shared" si="1"/>
        <v>0</v>
      </c>
      <c r="I10" s="265">
        <f t="shared" si="2"/>
        <v>0</v>
      </c>
    </row>
    <row r="11" spans="1:59" ht="49.5">
      <c r="A11" s="95" t="s">
        <v>137</v>
      </c>
      <c r="B11" s="86" t="s">
        <v>163</v>
      </c>
      <c r="C11" s="86" t="s">
        <v>394</v>
      </c>
      <c r="D11" s="87"/>
      <c r="F11" s="265">
        <f t="shared" si="0"/>
        <v>0</v>
      </c>
      <c r="G11" s="98"/>
      <c r="H11" s="265">
        <f t="shared" si="1"/>
        <v>0</v>
      </c>
      <c r="I11" s="265">
        <f t="shared" si="2"/>
        <v>0</v>
      </c>
    </row>
    <row r="12" spans="1:59" ht="148.5">
      <c r="A12" s="95">
        <v>3.3</v>
      </c>
      <c r="B12" s="86" t="s">
        <v>165</v>
      </c>
      <c r="C12" s="86" t="s">
        <v>513</v>
      </c>
      <c r="D12" s="87"/>
      <c r="F12" s="265">
        <f t="shared" si="0"/>
        <v>0</v>
      </c>
      <c r="G12" s="98"/>
      <c r="H12" s="265">
        <f t="shared" si="1"/>
        <v>0</v>
      </c>
      <c r="I12" s="265">
        <f t="shared" si="2"/>
        <v>0</v>
      </c>
    </row>
    <row r="13" spans="1:59" ht="82.5">
      <c r="A13" s="95">
        <v>3.4</v>
      </c>
      <c r="B13" s="86" t="s">
        <v>514</v>
      </c>
      <c r="C13" s="86" t="s">
        <v>164</v>
      </c>
      <c r="D13" s="87"/>
      <c r="F13" s="265">
        <f t="shared" si="0"/>
        <v>0</v>
      </c>
      <c r="G13" s="98"/>
      <c r="H13" s="265">
        <f t="shared" si="1"/>
        <v>0</v>
      </c>
      <c r="I13" s="265">
        <f t="shared" si="2"/>
        <v>0</v>
      </c>
    </row>
    <row r="14" spans="1:59" ht="16.5">
      <c r="A14" s="250"/>
      <c r="B14" s="251"/>
      <c r="C14" s="252"/>
      <c r="D14" s="92"/>
      <c r="E14" s="93"/>
      <c r="F14" s="93"/>
      <c r="G14" s="93"/>
      <c r="H14" s="93"/>
      <c r="I14" s="93"/>
      <c r="J14" s="93"/>
      <c r="K14" s="93"/>
      <c r="L14" s="93"/>
      <c r="M14" s="93"/>
      <c r="N14" s="93"/>
    </row>
    <row r="15" spans="1:59" ht="98.25" customHeight="1">
      <c r="A15" s="253"/>
      <c r="B15" s="254"/>
      <c r="C15" s="255"/>
      <c r="D15" s="92"/>
      <c r="E15" s="93"/>
      <c r="F15" s="93"/>
      <c r="G15" s="93"/>
      <c r="H15" s="93"/>
      <c r="I15" s="93"/>
      <c r="J15" s="93"/>
      <c r="K15" s="93"/>
      <c r="L15" s="93"/>
      <c r="M15" s="93"/>
      <c r="N15" s="93"/>
    </row>
    <row r="16" spans="1:59" s="89" customFormat="1">
      <c r="A16" s="96"/>
      <c r="B16" s="94"/>
      <c r="C16" s="94"/>
      <c r="D16" s="94"/>
      <c r="E16" s="94"/>
      <c r="F16" s="94"/>
      <c r="G16" s="94"/>
      <c r="H16" s="94"/>
      <c r="I16" s="94"/>
      <c r="J16" s="94"/>
      <c r="K16" s="94"/>
      <c r="L16" s="94"/>
      <c r="M16" s="94"/>
      <c r="N16" s="94"/>
    </row>
    <row r="17" spans="1:14" s="89" customFormat="1">
      <c r="A17" s="96"/>
      <c r="B17" s="94"/>
      <c r="C17" s="94"/>
      <c r="D17" s="94"/>
      <c r="E17" s="94"/>
      <c r="F17" s="94"/>
      <c r="G17" s="94"/>
      <c r="H17" s="94"/>
      <c r="I17" s="94"/>
      <c r="J17" s="94"/>
      <c r="K17" s="94"/>
      <c r="L17" s="94"/>
      <c r="M17" s="94"/>
      <c r="N17" s="94"/>
    </row>
    <row r="18" spans="1:14" s="89" customFormat="1">
      <c r="A18" s="96"/>
      <c r="B18" s="94"/>
      <c r="C18" s="94"/>
      <c r="D18" s="94"/>
      <c r="E18" s="94"/>
      <c r="F18" s="94"/>
      <c r="G18" s="94"/>
      <c r="H18" s="94"/>
      <c r="I18" s="94"/>
      <c r="J18" s="94"/>
      <c r="K18" s="94"/>
      <c r="L18" s="94"/>
      <c r="M18" s="94"/>
      <c r="N18" s="94"/>
    </row>
    <row r="19" spans="1:14" s="89" customFormat="1">
      <c r="A19" s="96"/>
      <c r="B19" s="94"/>
      <c r="C19" s="94"/>
      <c r="D19" s="94"/>
      <c r="E19" s="94"/>
      <c r="F19" s="94"/>
      <c r="G19" s="94"/>
      <c r="H19" s="94"/>
      <c r="I19" s="94"/>
      <c r="J19" s="94"/>
      <c r="K19" s="94"/>
      <c r="L19" s="94"/>
      <c r="M19" s="94"/>
      <c r="N19" s="94"/>
    </row>
    <row r="20" spans="1:14" s="89" customFormat="1">
      <c r="A20" s="96"/>
      <c r="B20" s="94"/>
      <c r="C20" s="94"/>
      <c r="D20" s="94"/>
      <c r="E20" s="94"/>
      <c r="F20" s="94"/>
      <c r="G20" s="94"/>
      <c r="H20" s="94"/>
      <c r="I20" s="94"/>
      <c r="J20" s="94"/>
      <c r="K20" s="94"/>
      <c r="L20" s="94"/>
      <c r="M20" s="94"/>
      <c r="N20" s="94"/>
    </row>
    <row r="21" spans="1:14" s="89" customFormat="1">
      <c r="A21" s="96"/>
      <c r="B21" s="94"/>
      <c r="C21" s="94"/>
      <c r="D21" s="94"/>
      <c r="E21" s="94"/>
      <c r="F21" s="94"/>
      <c r="G21" s="94"/>
      <c r="H21" s="94"/>
      <c r="I21" s="94"/>
      <c r="J21" s="94"/>
      <c r="K21" s="94"/>
      <c r="L21" s="94"/>
      <c r="M21" s="94"/>
      <c r="N21" s="94"/>
    </row>
    <row r="22" spans="1:14" s="89" customFormat="1">
      <c r="A22" s="96"/>
      <c r="B22" s="94"/>
      <c r="C22" s="94"/>
      <c r="D22" s="94"/>
      <c r="E22" s="94"/>
      <c r="F22" s="94"/>
      <c r="G22" s="94"/>
      <c r="H22" s="94"/>
      <c r="I22" s="94"/>
      <c r="J22" s="94"/>
      <c r="K22" s="94"/>
      <c r="L22" s="94"/>
      <c r="M22" s="94"/>
      <c r="N22" s="94"/>
    </row>
    <row r="23" spans="1:14" s="89" customFormat="1">
      <c r="A23" s="96"/>
      <c r="B23" s="94"/>
      <c r="C23" s="94"/>
      <c r="D23" s="94"/>
      <c r="E23" s="94"/>
      <c r="F23" s="94"/>
      <c r="G23" s="94"/>
      <c r="H23" s="94"/>
      <c r="I23" s="94"/>
      <c r="J23" s="94"/>
      <c r="K23" s="94"/>
      <c r="L23" s="94"/>
      <c r="M23" s="94"/>
      <c r="N23" s="94"/>
    </row>
    <row r="24" spans="1:14" s="89" customFormat="1">
      <c r="A24" s="96"/>
      <c r="B24" s="94"/>
      <c r="C24" s="94"/>
      <c r="D24" s="94"/>
      <c r="E24" s="94"/>
      <c r="F24" s="94"/>
      <c r="G24" s="94"/>
      <c r="H24" s="94"/>
      <c r="I24" s="94"/>
      <c r="J24" s="94"/>
      <c r="K24" s="94"/>
      <c r="L24" s="94"/>
      <c r="M24" s="94"/>
      <c r="N24" s="94"/>
    </row>
    <row r="25" spans="1:14" s="89" customFormat="1">
      <c r="A25" s="96"/>
      <c r="B25" s="94"/>
      <c r="C25" s="94"/>
      <c r="D25" s="94"/>
      <c r="E25" s="94"/>
      <c r="F25" s="94"/>
      <c r="G25" s="94"/>
      <c r="H25" s="94"/>
      <c r="I25" s="94"/>
      <c r="J25" s="94"/>
      <c r="K25" s="94"/>
      <c r="L25" s="94"/>
      <c r="M25" s="94"/>
      <c r="N25" s="94"/>
    </row>
    <row r="26" spans="1:14" s="89" customFormat="1">
      <c r="A26" s="96"/>
      <c r="B26" s="94"/>
      <c r="C26" s="94"/>
      <c r="D26" s="94"/>
      <c r="E26" s="94"/>
      <c r="F26" s="94"/>
      <c r="G26" s="94"/>
      <c r="H26" s="94"/>
      <c r="I26" s="94"/>
      <c r="J26" s="94"/>
      <c r="K26" s="94"/>
      <c r="L26" s="94"/>
      <c r="M26" s="94"/>
      <c r="N26" s="94"/>
    </row>
    <row r="27" spans="1:14" s="89" customFormat="1">
      <c r="A27" s="96"/>
      <c r="B27" s="94"/>
      <c r="C27" s="94"/>
      <c r="D27" s="94"/>
      <c r="E27" s="94"/>
      <c r="F27" s="94"/>
      <c r="G27" s="94"/>
      <c r="H27" s="94"/>
      <c r="I27" s="94"/>
      <c r="J27" s="94"/>
      <c r="K27" s="94"/>
      <c r="L27" s="94"/>
      <c r="M27" s="94"/>
      <c r="N27" s="94"/>
    </row>
    <row r="28" spans="1:14" s="89" customFormat="1">
      <c r="A28" s="96"/>
      <c r="B28" s="94"/>
      <c r="C28" s="94"/>
      <c r="D28" s="94"/>
      <c r="E28" s="94"/>
      <c r="F28" s="94"/>
      <c r="G28" s="94"/>
      <c r="H28" s="94"/>
      <c r="I28" s="94"/>
      <c r="J28" s="94"/>
      <c r="K28" s="94"/>
      <c r="L28" s="94"/>
      <c r="M28" s="94"/>
      <c r="N28" s="94"/>
    </row>
    <row r="29" spans="1:14" s="89" customFormat="1">
      <c r="A29" s="96"/>
      <c r="B29" s="94"/>
      <c r="C29" s="94"/>
      <c r="D29" s="94"/>
      <c r="E29" s="94"/>
      <c r="F29" s="94"/>
      <c r="G29" s="94"/>
      <c r="H29" s="94"/>
      <c r="I29" s="94"/>
      <c r="J29" s="94"/>
      <c r="K29" s="94"/>
      <c r="L29" s="94"/>
      <c r="M29" s="94"/>
      <c r="N29" s="94"/>
    </row>
    <row r="30" spans="1:14" s="89" customFormat="1">
      <c r="A30" s="96"/>
      <c r="B30" s="94"/>
      <c r="C30" s="94"/>
      <c r="D30" s="94"/>
      <c r="E30" s="94"/>
      <c r="F30" s="94"/>
      <c r="G30" s="94"/>
      <c r="H30" s="94"/>
      <c r="I30" s="94"/>
      <c r="J30" s="94"/>
      <c r="K30" s="94"/>
      <c r="L30" s="94"/>
      <c r="M30" s="94"/>
      <c r="N30" s="94"/>
    </row>
    <row r="31" spans="1:14" s="89" customFormat="1">
      <c r="A31" s="96"/>
      <c r="B31" s="94"/>
      <c r="C31" s="94"/>
      <c r="D31" s="94"/>
      <c r="E31" s="94"/>
      <c r="F31" s="94"/>
      <c r="G31" s="94"/>
      <c r="H31" s="94"/>
      <c r="I31" s="94"/>
      <c r="J31" s="94"/>
      <c r="K31" s="94"/>
      <c r="L31" s="94"/>
      <c r="M31" s="94"/>
      <c r="N31" s="94"/>
    </row>
    <row r="32" spans="1:14" s="89" customFormat="1">
      <c r="A32" s="96"/>
      <c r="B32" s="94"/>
      <c r="C32" s="94"/>
      <c r="D32" s="94"/>
      <c r="E32" s="94"/>
      <c r="F32" s="94"/>
      <c r="G32" s="94"/>
      <c r="H32" s="94"/>
      <c r="I32" s="94"/>
      <c r="J32" s="94"/>
      <c r="K32" s="94"/>
      <c r="L32" s="94"/>
      <c r="M32" s="94"/>
      <c r="N32" s="94"/>
    </row>
    <row r="33" spans="1:14" s="89" customFormat="1">
      <c r="A33" s="96"/>
      <c r="B33" s="94"/>
      <c r="C33" s="94"/>
      <c r="D33" s="94"/>
      <c r="E33" s="94"/>
      <c r="F33" s="94"/>
      <c r="G33" s="94"/>
      <c r="H33" s="94"/>
      <c r="I33" s="94"/>
      <c r="J33" s="94"/>
      <c r="K33" s="94"/>
      <c r="L33" s="94"/>
      <c r="M33" s="94"/>
      <c r="N33" s="94"/>
    </row>
    <row r="34" spans="1:14" s="89" customFormat="1">
      <c r="A34" s="96"/>
      <c r="B34" s="94"/>
      <c r="C34" s="94"/>
      <c r="D34" s="94"/>
      <c r="E34" s="94"/>
      <c r="F34" s="94"/>
      <c r="G34" s="94"/>
      <c r="H34" s="94"/>
      <c r="I34" s="94"/>
      <c r="J34" s="94"/>
      <c r="K34" s="94"/>
      <c r="L34" s="94"/>
      <c r="M34" s="94"/>
      <c r="N34" s="94"/>
    </row>
    <row r="35" spans="1:14" s="89" customFormat="1">
      <c r="A35" s="96"/>
      <c r="B35" s="94"/>
      <c r="C35" s="94"/>
      <c r="D35" s="94"/>
      <c r="E35" s="94"/>
      <c r="F35" s="94"/>
      <c r="G35" s="94"/>
      <c r="H35" s="94"/>
      <c r="I35" s="94"/>
      <c r="J35" s="94"/>
      <c r="K35" s="94"/>
      <c r="L35" s="94"/>
      <c r="M35" s="94"/>
      <c r="N35" s="94"/>
    </row>
    <row r="36" spans="1:14" s="89" customFormat="1">
      <c r="A36" s="96"/>
      <c r="B36" s="94"/>
      <c r="C36" s="94"/>
      <c r="D36" s="94"/>
      <c r="E36" s="94"/>
      <c r="F36" s="94"/>
      <c r="G36" s="94"/>
      <c r="H36" s="94"/>
      <c r="I36" s="94"/>
      <c r="J36" s="94"/>
      <c r="K36" s="94"/>
      <c r="L36" s="94"/>
      <c r="M36" s="94"/>
      <c r="N36" s="94"/>
    </row>
    <row r="37" spans="1:14" s="89" customFormat="1">
      <c r="A37" s="96"/>
      <c r="B37" s="94"/>
      <c r="C37" s="94"/>
      <c r="D37" s="94"/>
      <c r="E37" s="94"/>
      <c r="F37" s="94"/>
      <c r="G37" s="94"/>
      <c r="H37" s="94"/>
      <c r="I37" s="94"/>
      <c r="J37" s="94"/>
      <c r="K37" s="94"/>
      <c r="L37" s="94"/>
      <c r="M37" s="94"/>
      <c r="N37" s="94"/>
    </row>
    <row r="38" spans="1:14" s="89" customFormat="1">
      <c r="A38" s="96"/>
      <c r="B38" s="94"/>
      <c r="C38" s="94"/>
      <c r="D38" s="94"/>
      <c r="E38" s="94"/>
      <c r="F38" s="94"/>
      <c r="G38" s="94"/>
      <c r="H38" s="94"/>
      <c r="I38" s="94"/>
      <c r="J38" s="94"/>
      <c r="K38" s="94"/>
      <c r="L38" s="94"/>
      <c r="M38" s="94"/>
      <c r="N38" s="94"/>
    </row>
    <row r="39" spans="1:14" s="89" customFormat="1">
      <c r="A39" s="96"/>
      <c r="B39" s="94"/>
      <c r="C39" s="94"/>
      <c r="D39" s="94"/>
      <c r="E39" s="94"/>
      <c r="F39" s="94"/>
      <c r="G39" s="94"/>
      <c r="H39" s="94"/>
      <c r="I39" s="94"/>
      <c r="J39" s="94"/>
      <c r="K39" s="94"/>
      <c r="L39" s="94"/>
      <c r="M39" s="94"/>
      <c r="N39" s="94"/>
    </row>
    <row r="40" spans="1:14" s="89" customFormat="1">
      <c r="A40" s="96"/>
      <c r="B40" s="94"/>
      <c r="C40" s="94"/>
      <c r="D40" s="94"/>
      <c r="E40" s="94"/>
      <c r="F40" s="94"/>
      <c r="G40" s="94"/>
      <c r="H40" s="94"/>
      <c r="I40" s="94"/>
      <c r="J40" s="94"/>
      <c r="K40" s="94"/>
      <c r="L40" s="94"/>
      <c r="M40" s="94"/>
      <c r="N40" s="94"/>
    </row>
    <row r="41" spans="1:14" s="89" customFormat="1">
      <c r="A41" s="96"/>
      <c r="B41" s="94"/>
      <c r="C41" s="94"/>
      <c r="D41" s="94"/>
      <c r="E41" s="94"/>
      <c r="F41" s="94"/>
      <c r="G41" s="94"/>
      <c r="H41" s="94"/>
      <c r="I41" s="94"/>
      <c r="J41" s="94"/>
      <c r="K41" s="94"/>
      <c r="L41" s="94"/>
      <c r="M41" s="94"/>
      <c r="N41" s="94"/>
    </row>
    <row r="42" spans="1:14" s="89" customFormat="1">
      <c r="A42" s="96"/>
      <c r="B42" s="94"/>
      <c r="C42" s="94"/>
      <c r="D42" s="94"/>
      <c r="E42" s="94"/>
      <c r="F42" s="94"/>
      <c r="G42" s="94"/>
      <c r="H42" s="94"/>
      <c r="I42" s="94"/>
      <c r="J42" s="94"/>
      <c r="K42" s="94"/>
      <c r="L42" s="94"/>
      <c r="M42" s="94"/>
      <c r="N42" s="94"/>
    </row>
    <row r="43" spans="1:14" s="89" customFormat="1">
      <c r="A43" s="96"/>
      <c r="B43" s="94"/>
      <c r="C43" s="94"/>
      <c r="D43" s="94"/>
      <c r="E43" s="94"/>
      <c r="F43" s="94"/>
      <c r="G43" s="94"/>
      <c r="H43" s="94"/>
      <c r="I43" s="94"/>
      <c r="J43" s="94"/>
      <c r="K43" s="94"/>
      <c r="L43" s="94"/>
      <c r="M43" s="94"/>
      <c r="N43" s="94"/>
    </row>
    <row r="44" spans="1:14" s="89" customFormat="1">
      <c r="A44" s="96"/>
      <c r="B44" s="94"/>
      <c r="C44" s="94"/>
      <c r="D44" s="94"/>
      <c r="E44" s="94"/>
      <c r="F44" s="94"/>
      <c r="G44" s="94"/>
      <c r="H44" s="94"/>
      <c r="I44" s="94"/>
      <c r="J44" s="94"/>
      <c r="K44" s="94"/>
      <c r="L44" s="94"/>
      <c r="M44" s="94"/>
      <c r="N44" s="94"/>
    </row>
    <row r="45" spans="1:14" s="89" customFormat="1">
      <c r="A45" s="96"/>
      <c r="B45" s="94"/>
      <c r="C45" s="94"/>
      <c r="D45" s="94"/>
      <c r="E45" s="94"/>
      <c r="F45" s="94"/>
      <c r="G45" s="94"/>
      <c r="H45" s="94"/>
      <c r="I45" s="94"/>
      <c r="J45" s="94"/>
      <c r="K45" s="94"/>
      <c r="L45" s="94"/>
      <c r="M45" s="94"/>
      <c r="N45" s="94"/>
    </row>
    <row r="46" spans="1:14" s="89" customFormat="1">
      <c r="A46" s="96"/>
      <c r="B46" s="94"/>
      <c r="C46" s="94"/>
      <c r="D46" s="94"/>
      <c r="E46" s="94"/>
      <c r="F46" s="94"/>
      <c r="G46" s="94"/>
      <c r="H46" s="94"/>
      <c r="I46" s="94"/>
      <c r="J46" s="94"/>
      <c r="K46" s="94"/>
      <c r="L46" s="94"/>
      <c r="M46" s="94"/>
      <c r="N46" s="94"/>
    </row>
    <row r="47" spans="1:14" s="89" customFormat="1">
      <c r="A47" s="96"/>
      <c r="B47" s="94"/>
      <c r="C47" s="94"/>
      <c r="D47" s="94"/>
      <c r="E47" s="94"/>
      <c r="F47" s="94"/>
      <c r="G47" s="94"/>
      <c r="H47" s="94"/>
      <c r="I47" s="94"/>
      <c r="J47" s="94"/>
      <c r="K47" s="94"/>
      <c r="L47" s="94"/>
      <c r="M47" s="94"/>
      <c r="N47" s="94"/>
    </row>
    <row r="48" spans="1:14" s="89" customFormat="1">
      <c r="A48" s="96"/>
      <c r="B48" s="94"/>
      <c r="C48" s="94"/>
      <c r="D48" s="94"/>
      <c r="E48" s="94"/>
      <c r="F48" s="94"/>
      <c r="G48" s="94"/>
      <c r="H48" s="94"/>
      <c r="I48" s="94"/>
      <c r="J48" s="94"/>
      <c r="K48" s="94"/>
      <c r="L48" s="94"/>
      <c r="M48" s="94"/>
      <c r="N48" s="94"/>
    </row>
    <row r="49" spans="1:14" s="89" customFormat="1">
      <c r="A49" s="96"/>
      <c r="B49" s="94"/>
      <c r="C49" s="94"/>
      <c r="D49" s="94"/>
      <c r="E49" s="94"/>
      <c r="F49" s="94"/>
      <c r="G49" s="94"/>
      <c r="H49" s="94"/>
      <c r="I49" s="94"/>
      <c r="J49" s="94"/>
      <c r="K49" s="94"/>
      <c r="L49" s="94"/>
      <c r="M49" s="94"/>
      <c r="N49" s="94"/>
    </row>
    <row r="50" spans="1:14" s="89" customFormat="1">
      <c r="A50" s="96"/>
      <c r="B50" s="94"/>
      <c r="C50" s="94"/>
      <c r="D50" s="94"/>
      <c r="E50" s="94"/>
      <c r="F50" s="94"/>
      <c r="G50" s="94"/>
      <c r="H50" s="94"/>
      <c r="I50" s="94"/>
      <c r="J50" s="94"/>
      <c r="K50" s="94"/>
      <c r="L50" s="94"/>
      <c r="M50" s="94"/>
      <c r="N50" s="94"/>
    </row>
    <row r="51" spans="1:14" s="89" customFormat="1">
      <c r="A51" s="96"/>
      <c r="B51" s="94"/>
      <c r="C51" s="94"/>
      <c r="D51" s="94"/>
      <c r="E51" s="94"/>
      <c r="F51" s="94"/>
      <c r="G51" s="94"/>
      <c r="H51" s="94"/>
      <c r="I51" s="94"/>
      <c r="J51" s="94"/>
      <c r="K51" s="94"/>
      <c r="L51" s="94"/>
      <c r="M51" s="94"/>
      <c r="N51" s="94"/>
    </row>
    <row r="52" spans="1:14" s="89" customFormat="1">
      <c r="A52" s="96"/>
      <c r="B52" s="94"/>
      <c r="C52" s="94"/>
      <c r="D52" s="94"/>
      <c r="E52" s="94"/>
      <c r="F52" s="94"/>
      <c r="G52" s="94"/>
      <c r="H52" s="94"/>
      <c r="I52" s="94"/>
      <c r="J52" s="94"/>
      <c r="K52" s="94"/>
      <c r="L52" s="94"/>
      <c r="M52" s="94"/>
      <c r="N52" s="94"/>
    </row>
    <row r="53" spans="1:14" s="89" customFormat="1">
      <c r="A53" s="96"/>
      <c r="B53" s="94"/>
      <c r="C53" s="94"/>
      <c r="D53" s="94"/>
      <c r="E53" s="94"/>
      <c r="F53" s="94"/>
      <c r="G53" s="94"/>
      <c r="H53" s="94"/>
      <c r="I53" s="94"/>
      <c r="J53" s="94"/>
      <c r="K53" s="94"/>
      <c r="L53" s="94"/>
      <c r="M53" s="94"/>
      <c r="N53" s="94"/>
    </row>
    <row r="54" spans="1:14" s="89" customFormat="1">
      <c r="A54" s="96"/>
      <c r="B54" s="94"/>
      <c r="C54" s="94"/>
      <c r="D54" s="94"/>
      <c r="E54" s="94"/>
      <c r="F54" s="94"/>
      <c r="G54" s="94"/>
      <c r="H54" s="94"/>
      <c r="I54" s="94"/>
      <c r="J54" s="94"/>
      <c r="K54" s="94"/>
      <c r="L54" s="94"/>
      <c r="M54" s="94"/>
      <c r="N54" s="94"/>
    </row>
    <row r="55" spans="1:14" s="89" customFormat="1">
      <c r="A55" s="96"/>
      <c r="B55" s="94"/>
      <c r="C55" s="94"/>
      <c r="D55" s="94"/>
      <c r="E55" s="94"/>
      <c r="F55" s="94"/>
      <c r="G55" s="94"/>
      <c r="H55" s="94"/>
      <c r="I55" s="94"/>
      <c r="J55" s="94"/>
      <c r="K55" s="94"/>
      <c r="L55" s="94"/>
      <c r="M55" s="94"/>
      <c r="N55" s="94"/>
    </row>
    <row r="56" spans="1:14" s="89" customFormat="1">
      <c r="A56" s="96"/>
      <c r="B56" s="94"/>
      <c r="C56" s="94"/>
      <c r="D56" s="94"/>
      <c r="E56" s="94"/>
      <c r="F56" s="94"/>
      <c r="G56" s="94"/>
      <c r="H56" s="94"/>
      <c r="I56" s="94"/>
      <c r="J56" s="94"/>
      <c r="K56" s="94"/>
      <c r="L56" s="94"/>
      <c r="M56" s="94"/>
      <c r="N56" s="94"/>
    </row>
    <row r="57" spans="1:14" s="89" customFormat="1">
      <c r="A57" s="96"/>
      <c r="B57" s="94"/>
      <c r="C57" s="94"/>
      <c r="D57" s="94"/>
      <c r="E57" s="94"/>
      <c r="F57" s="94"/>
      <c r="G57" s="94"/>
      <c r="H57" s="94"/>
      <c r="I57" s="94"/>
      <c r="J57" s="94"/>
      <c r="K57" s="94"/>
      <c r="L57" s="94"/>
      <c r="M57" s="94"/>
      <c r="N57" s="94"/>
    </row>
    <row r="58" spans="1:14" s="89" customFormat="1">
      <c r="A58" s="96"/>
      <c r="B58" s="94"/>
      <c r="C58" s="94"/>
      <c r="D58" s="94"/>
      <c r="E58" s="94"/>
      <c r="F58" s="94"/>
      <c r="G58" s="94"/>
      <c r="H58" s="94"/>
      <c r="I58" s="94"/>
      <c r="J58" s="94"/>
      <c r="K58" s="94"/>
      <c r="L58" s="94"/>
      <c r="M58" s="94"/>
      <c r="N58" s="94"/>
    </row>
    <row r="59" spans="1:14" s="89" customFormat="1">
      <c r="A59" s="96"/>
      <c r="B59" s="94"/>
      <c r="C59" s="94"/>
      <c r="D59" s="94"/>
      <c r="E59" s="94"/>
      <c r="F59" s="94"/>
      <c r="G59" s="94"/>
      <c r="H59" s="94"/>
      <c r="I59" s="94"/>
      <c r="J59" s="94"/>
      <c r="K59" s="94"/>
      <c r="L59" s="94"/>
      <c r="M59" s="94"/>
      <c r="N59" s="94"/>
    </row>
    <row r="60" spans="1:14" s="89" customFormat="1">
      <c r="A60" s="96"/>
      <c r="B60" s="94"/>
      <c r="C60" s="94"/>
      <c r="D60" s="94"/>
      <c r="E60" s="94"/>
      <c r="F60" s="94"/>
      <c r="G60" s="94"/>
      <c r="H60" s="94"/>
      <c r="I60" s="94"/>
      <c r="J60" s="94"/>
      <c r="K60" s="94"/>
      <c r="L60" s="94"/>
      <c r="M60" s="94"/>
      <c r="N60" s="94"/>
    </row>
    <row r="61" spans="1:14" s="89" customFormat="1">
      <c r="A61" s="96"/>
      <c r="B61" s="94"/>
      <c r="C61" s="94"/>
      <c r="D61" s="94"/>
      <c r="E61" s="94"/>
      <c r="F61" s="94"/>
      <c r="G61" s="94"/>
      <c r="H61" s="94"/>
      <c r="I61" s="94"/>
      <c r="J61" s="94"/>
      <c r="K61" s="94"/>
      <c r="L61" s="94"/>
      <c r="M61" s="94"/>
      <c r="N61" s="94"/>
    </row>
    <row r="62" spans="1:14" s="89" customFormat="1">
      <c r="A62" s="96"/>
      <c r="B62" s="94"/>
      <c r="C62" s="94"/>
      <c r="D62" s="94"/>
      <c r="E62" s="94"/>
      <c r="F62" s="94"/>
      <c r="G62" s="94"/>
      <c r="H62" s="94"/>
      <c r="I62" s="94"/>
      <c r="J62" s="94"/>
      <c r="K62" s="94"/>
      <c r="L62" s="94"/>
      <c r="M62" s="94"/>
      <c r="N62" s="94"/>
    </row>
    <row r="63" spans="1:14" s="89" customFormat="1">
      <c r="A63" s="96"/>
      <c r="B63" s="94"/>
      <c r="C63" s="94"/>
      <c r="D63" s="94"/>
      <c r="E63" s="94"/>
      <c r="F63" s="94"/>
      <c r="G63" s="94"/>
      <c r="H63" s="94"/>
      <c r="I63" s="94"/>
      <c r="J63" s="94"/>
      <c r="K63" s="94"/>
      <c r="L63" s="94"/>
      <c r="M63" s="94"/>
      <c r="N63" s="94"/>
    </row>
    <row r="64" spans="1:14" s="89" customFormat="1">
      <c r="A64" s="96"/>
      <c r="B64" s="94"/>
      <c r="C64" s="94"/>
      <c r="D64" s="94"/>
      <c r="E64" s="94"/>
      <c r="F64" s="94"/>
      <c r="G64" s="94"/>
      <c r="H64" s="94"/>
      <c r="I64" s="94"/>
      <c r="J64" s="94"/>
      <c r="K64" s="94"/>
      <c r="L64" s="94"/>
      <c r="M64" s="94"/>
      <c r="N64" s="94"/>
    </row>
    <row r="65" spans="1:14" s="89" customFormat="1">
      <c r="A65" s="96"/>
      <c r="B65" s="94"/>
      <c r="C65" s="94"/>
      <c r="D65" s="94"/>
      <c r="E65" s="94"/>
      <c r="F65" s="94"/>
      <c r="G65" s="94"/>
      <c r="H65" s="94"/>
      <c r="I65" s="94"/>
      <c r="J65" s="94"/>
      <c r="K65" s="94"/>
      <c r="L65" s="94"/>
      <c r="M65" s="94"/>
      <c r="N65" s="94"/>
    </row>
    <row r="66" spans="1:14" s="89" customFormat="1">
      <c r="A66" s="96"/>
      <c r="B66" s="94"/>
      <c r="C66" s="94"/>
      <c r="D66" s="94"/>
      <c r="E66" s="94"/>
      <c r="F66" s="94"/>
      <c r="G66" s="94"/>
      <c r="H66" s="94"/>
      <c r="I66" s="94"/>
      <c r="J66" s="94"/>
      <c r="K66" s="94"/>
      <c r="L66" s="94"/>
      <c r="M66" s="94"/>
      <c r="N66" s="94"/>
    </row>
    <row r="67" spans="1:14" s="89" customFormat="1">
      <c r="A67" s="96"/>
      <c r="B67" s="94"/>
      <c r="C67" s="94"/>
      <c r="D67" s="94"/>
      <c r="E67" s="94"/>
      <c r="F67" s="94"/>
      <c r="G67" s="94"/>
      <c r="H67" s="94"/>
      <c r="I67" s="94"/>
      <c r="J67" s="94"/>
      <c r="K67" s="94"/>
      <c r="L67" s="94"/>
      <c r="M67" s="94"/>
      <c r="N67" s="94"/>
    </row>
    <row r="68" spans="1:14" s="89" customFormat="1">
      <c r="A68" s="96"/>
      <c r="B68" s="94"/>
      <c r="C68" s="94"/>
      <c r="D68" s="94"/>
      <c r="E68" s="94"/>
      <c r="F68" s="94"/>
      <c r="G68" s="94"/>
      <c r="H68" s="94"/>
      <c r="I68" s="94"/>
      <c r="J68" s="94"/>
      <c r="K68" s="94"/>
      <c r="L68" s="94"/>
      <c r="M68" s="94"/>
      <c r="N68" s="94"/>
    </row>
    <row r="69" spans="1:14" s="89" customFormat="1">
      <c r="A69" s="96"/>
      <c r="B69" s="94"/>
      <c r="C69" s="94"/>
      <c r="D69" s="94"/>
      <c r="E69" s="94"/>
      <c r="F69" s="94"/>
      <c r="G69" s="94"/>
      <c r="H69" s="94"/>
      <c r="I69" s="94"/>
      <c r="J69" s="94"/>
      <c r="K69" s="94"/>
      <c r="L69" s="94"/>
      <c r="M69" s="94"/>
      <c r="N69" s="94"/>
    </row>
    <row r="70" spans="1:14" s="89" customFormat="1">
      <c r="A70" s="96"/>
      <c r="B70" s="94"/>
      <c r="C70" s="94"/>
      <c r="D70" s="94"/>
      <c r="E70" s="94"/>
      <c r="F70" s="94"/>
      <c r="G70" s="94"/>
      <c r="H70" s="94"/>
      <c r="I70" s="94"/>
      <c r="J70" s="94"/>
      <c r="K70" s="94"/>
      <c r="L70" s="94"/>
      <c r="M70" s="94"/>
      <c r="N70" s="94"/>
    </row>
    <row r="71" spans="1:14" s="89" customFormat="1">
      <c r="A71" s="96"/>
      <c r="B71" s="94"/>
      <c r="C71" s="94"/>
      <c r="D71" s="94"/>
      <c r="E71" s="94"/>
      <c r="F71" s="94"/>
      <c r="G71" s="94"/>
      <c r="H71" s="94"/>
      <c r="I71" s="94"/>
      <c r="J71" s="94"/>
      <c r="K71" s="94"/>
      <c r="L71" s="94"/>
      <c r="M71" s="94"/>
      <c r="N71" s="94"/>
    </row>
    <row r="72" spans="1:14" s="89" customFormat="1">
      <c r="A72" s="96"/>
      <c r="B72" s="94"/>
      <c r="C72" s="94"/>
      <c r="D72" s="94"/>
      <c r="E72" s="94"/>
      <c r="F72" s="94"/>
      <c r="G72" s="94"/>
      <c r="H72" s="94"/>
      <c r="I72" s="94"/>
      <c r="J72" s="94"/>
      <c r="K72" s="94"/>
      <c r="L72" s="94"/>
      <c r="M72" s="94"/>
      <c r="N72" s="94"/>
    </row>
    <row r="73" spans="1:14" s="89" customFormat="1">
      <c r="A73" s="96"/>
      <c r="B73" s="94"/>
      <c r="C73" s="94"/>
      <c r="D73" s="94"/>
      <c r="E73" s="94"/>
      <c r="F73" s="94"/>
      <c r="G73" s="94"/>
      <c r="H73" s="94"/>
      <c r="I73" s="94"/>
      <c r="J73" s="94"/>
      <c r="K73" s="94"/>
      <c r="L73" s="94"/>
      <c r="M73" s="94"/>
      <c r="N73" s="94"/>
    </row>
    <row r="74" spans="1:14" s="89" customFormat="1">
      <c r="A74" s="96"/>
      <c r="B74" s="94"/>
      <c r="C74" s="94"/>
      <c r="D74" s="94"/>
      <c r="E74" s="94"/>
      <c r="F74" s="94"/>
      <c r="G74" s="94"/>
      <c r="H74" s="94"/>
      <c r="I74" s="94"/>
      <c r="J74" s="94"/>
      <c r="K74" s="94"/>
      <c r="L74" s="94"/>
      <c r="M74" s="94"/>
      <c r="N74" s="94"/>
    </row>
    <row r="75" spans="1:14" s="89" customFormat="1">
      <c r="A75" s="96"/>
      <c r="B75" s="94"/>
      <c r="C75" s="94"/>
      <c r="D75" s="94"/>
      <c r="E75" s="94"/>
      <c r="F75" s="94"/>
      <c r="G75" s="94"/>
      <c r="H75" s="94"/>
      <c r="I75" s="94"/>
      <c r="J75" s="94"/>
      <c r="K75" s="94"/>
      <c r="L75" s="94"/>
      <c r="M75" s="94"/>
      <c r="N75" s="94"/>
    </row>
    <row r="76" spans="1:14" s="89" customFormat="1">
      <c r="A76" s="96"/>
      <c r="B76" s="94"/>
      <c r="C76" s="94"/>
      <c r="D76" s="94"/>
      <c r="E76" s="94"/>
      <c r="F76" s="94"/>
      <c r="G76" s="94"/>
      <c r="H76" s="94"/>
      <c r="I76" s="94"/>
      <c r="J76" s="94"/>
      <c r="K76" s="94"/>
      <c r="L76" s="94"/>
      <c r="M76" s="94"/>
      <c r="N76" s="94"/>
    </row>
    <row r="77" spans="1:14" s="89" customFormat="1">
      <c r="A77" s="96"/>
      <c r="B77" s="94"/>
      <c r="C77" s="94"/>
      <c r="D77" s="94"/>
      <c r="E77" s="94"/>
      <c r="F77" s="94"/>
      <c r="G77" s="94"/>
      <c r="H77" s="94"/>
      <c r="I77" s="94"/>
      <c r="J77" s="94"/>
      <c r="K77" s="94"/>
      <c r="L77" s="94"/>
      <c r="M77" s="94"/>
      <c r="N77" s="94"/>
    </row>
    <row r="78" spans="1:14" s="89" customFormat="1">
      <c r="A78" s="96"/>
      <c r="B78" s="94"/>
      <c r="C78" s="94"/>
      <c r="D78" s="94"/>
      <c r="E78" s="94"/>
      <c r="F78" s="94"/>
      <c r="G78" s="94"/>
      <c r="H78" s="94"/>
      <c r="I78" s="94"/>
      <c r="J78" s="94"/>
      <c r="K78" s="94"/>
      <c r="L78" s="94"/>
      <c r="M78" s="94"/>
      <c r="N78" s="94"/>
    </row>
    <row r="79" spans="1:14" s="89" customFormat="1">
      <c r="A79" s="96"/>
      <c r="B79" s="94"/>
      <c r="C79" s="94"/>
      <c r="D79" s="94"/>
      <c r="E79" s="94"/>
      <c r="F79" s="94"/>
      <c r="G79" s="94"/>
      <c r="H79" s="94"/>
      <c r="I79" s="94"/>
      <c r="J79" s="94"/>
      <c r="K79" s="94"/>
      <c r="L79" s="94"/>
      <c r="M79" s="94"/>
      <c r="N79" s="94"/>
    </row>
    <row r="80" spans="1:14" s="89" customFormat="1">
      <c r="A80" s="96"/>
      <c r="B80" s="94"/>
      <c r="C80" s="94"/>
      <c r="D80" s="94"/>
      <c r="E80" s="94"/>
      <c r="F80" s="94"/>
      <c r="G80" s="94"/>
      <c r="H80" s="94"/>
      <c r="I80" s="94"/>
      <c r="J80" s="94"/>
      <c r="K80" s="94"/>
      <c r="L80" s="94"/>
      <c r="M80" s="94"/>
      <c r="N80" s="94"/>
    </row>
    <row r="81" spans="1:14" s="89" customFormat="1">
      <c r="A81" s="96"/>
      <c r="B81" s="94"/>
      <c r="C81" s="94"/>
      <c r="D81" s="94"/>
      <c r="E81" s="94"/>
      <c r="F81" s="94"/>
      <c r="G81" s="94"/>
      <c r="H81" s="94"/>
      <c r="I81" s="94"/>
      <c r="J81" s="94"/>
      <c r="K81" s="94"/>
      <c r="L81" s="94"/>
      <c r="M81" s="94"/>
      <c r="N81" s="94"/>
    </row>
    <row r="82" spans="1:14" s="89" customFormat="1">
      <c r="A82" s="96"/>
      <c r="B82" s="94"/>
      <c r="C82" s="94"/>
      <c r="D82" s="94"/>
      <c r="E82" s="94"/>
      <c r="F82" s="94"/>
      <c r="G82" s="94"/>
      <c r="H82" s="94"/>
      <c r="I82" s="94"/>
      <c r="J82" s="94"/>
      <c r="K82" s="94"/>
      <c r="L82" s="94"/>
      <c r="M82" s="94"/>
      <c r="N82" s="94"/>
    </row>
    <row r="83" spans="1:14" s="89" customFormat="1">
      <c r="A83" s="96"/>
      <c r="B83" s="94"/>
      <c r="C83" s="94"/>
      <c r="D83" s="94"/>
      <c r="E83" s="94"/>
      <c r="F83" s="94"/>
      <c r="G83" s="94"/>
      <c r="H83" s="94"/>
      <c r="I83" s="94"/>
      <c r="J83" s="94"/>
      <c r="K83" s="94"/>
      <c r="L83" s="94"/>
      <c r="M83" s="94"/>
      <c r="N83" s="94"/>
    </row>
    <row r="84" spans="1:14" s="89" customFormat="1">
      <c r="A84" s="96"/>
      <c r="B84" s="94"/>
      <c r="C84" s="94"/>
      <c r="D84" s="94"/>
      <c r="E84" s="94"/>
      <c r="F84" s="94"/>
      <c r="G84" s="94"/>
      <c r="H84" s="94"/>
      <c r="I84" s="94"/>
      <c r="J84" s="94"/>
      <c r="K84" s="94"/>
      <c r="L84" s="94"/>
      <c r="M84" s="94"/>
      <c r="N84" s="94"/>
    </row>
    <row r="85" spans="1:14" s="89" customFormat="1">
      <c r="A85" s="96"/>
      <c r="B85" s="94"/>
      <c r="C85" s="94"/>
      <c r="D85" s="94"/>
      <c r="E85" s="94"/>
      <c r="F85" s="94"/>
      <c r="G85" s="94"/>
      <c r="H85" s="94"/>
      <c r="I85" s="94"/>
      <c r="J85" s="94"/>
      <c r="K85" s="94"/>
      <c r="L85" s="94"/>
      <c r="M85" s="94"/>
      <c r="N85" s="94"/>
    </row>
    <row r="86" spans="1:14" s="89" customFormat="1">
      <c r="A86" s="96"/>
      <c r="B86" s="94"/>
      <c r="C86" s="94"/>
      <c r="D86" s="94"/>
      <c r="E86" s="94"/>
      <c r="F86" s="94"/>
      <c r="G86" s="94"/>
      <c r="H86" s="94"/>
      <c r="I86" s="94"/>
      <c r="J86" s="94"/>
      <c r="K86" s="94"/>
      <c r="L86" s="94"/>
      <c r="M86" s="94"/>
      <c r="N86" s="94"/>
    </row>
    <row r="87" spans="1:14" s="89" customFormat="1">
      <c r="A87" s="96"/>
      <c r="B87" s="94"/>
      <c r="C87" s="94"/>
      <c r="D87" s="94"/>
      <c r="E87" s="94"/>
      <c r="F87" s="94"/>
      <c r="G87" s="94"/>
      <c r="H87" s="94"/>
      <c r="I87" s="94"/>
      <c r="J87" s="94"/>
      <c r="K87" s="94"/>
      <c r="L87" s="94"/>
      <c r="M87" s="94"/>
      <c r="N87" s="94"/>
    </row>
    <row r="88" spans="1:14" s="89" customFormat="1">
      <c r="A88" s="96"/>
      <c r="B88" s="94"/>
      <c r="C88" s="94"/>
      <c r="D88" s="94"/>
      <c r="E88" s="94"/>
      <c r="F88" s="94"/>
      <c r="G88" s="94"/>
      <c r="H88" s="94"/>
      <c r="I88" s="94"/>
      <c r="J88" s="94"/>
      <c r="K88" s="94"/>
      <c r="L88" s="94"/>
      <c r="M88" s="94"/>
      <c r="N88" s="94"/>
    </row>
    <row r="89" spans="1:14" s="89" customFormat="1">
      <c r="A89" s="96"/>
      <c r="B89" s="94"/>
      <c r="C89" s="94"/>
      <c r="D89" s="94"/>
      <c r="E89" s="94"/>
      <c r="F89" s="94"/>
      <c r="G89" s="94"/>
      <c r="H89" s="94"/>
      <c r="I89" s="94"/>
      <c r="J89" s="94"/>
      <c r="K89" s="94"/>
      <c r="L89" s="94"/>
      <c r="M89" s="94"/>
      <c r="N89" s="94"/>
    </row>
    <row r="90" spans="1:14" s="89" customFormat="1">
      <c r="A90" s="96"/>
      <c r="B90" s="94"/>
      <c r="C90" s="94"/>
      <c r="D90" s="94"/>
      <c r="E90" s="94"/>
      <c r="F90" s="94"/>
      <c r="G90" s="94"/>
      <c r="H90" s="94"/>
      <c r="I90" s="94"/>
      <c r="J90" s="94"/>
      <c r="K90" s="94"/>
      <c r="L90" s="94"/>
      <c r="M90" s="94"/>
      <c r="N90" s="94"/>
    </row>
    <row r="91" spans="1:14" s="89" customFormat="1">
      <c r="A91" s="96"/>
      <c r="B91" s="94"/>
      <c r="C91" s="94"/>
      <c r="D91" s="94"/>
      <c r="E91" s="94"/>
      <c r="F91" s="94"/>
      <c r="G91" s="94"/>
      <c r="H91" s="94"/>
      <c r="I91" s="94"/>
      <c r="J91" s="94"/>
      <c r="K91" s="94"/>
      <c r="L91" s="94"/>
      <c r="M91" s="94"/>
      <c r="N91" s="94"/>
    </row>
    <row r="92" spans="1:14" s="89" customFormat="1">
      <c r="A92" s="96"/>
      <c r="B92" s="94"/>
      <c r="C92" s="94"/>
      <c r="D92" s="94"/>
      <c r="E92" s="94"/>
      <c r="F92" s="94"/>
      <c r="G92" s="94"/>
      <c r="H92" s="94"/>
      <c r="I92" s="94"/>
      <c r="J92" s="94"/>
      <c r="K92" s="94"/>
      <c r="L92" s="94"/>
      <c r="M92" s="94"/>
      <c r="N92" s="94"/>
    </row>
    <row r="93" spans="1:14" s="89" customFormat="1">
      <c r="A93" s="96"/>
      <c r="B93" s="94"/>
      <c r="C93" s="94"/>
      <c r="D93" s="94"/>
      <c r="E93" s="94"/>
      <c r="F93" s="94"/>
      <c r="G93" s="94"/>
      <c r="H93" s="94"/>
      <c r="I93" s="94"/>
      <c r="J93" s="94"/>
      <c r="K93" s="94"/>
      <c r="L93" s="94"/>
      <c r="M93" s="94"/>
      <c r="N93" s="94"/>
    </row>
    <row r="94" spans="1:14" s="89" customFormat="1">
      <c r="A94" s="96"/>
      <c r="B94" s="94"/>
      <c r="C94" s="94"/>
      <c r="D94" s="94"/>
      <c r="E94" s="94"/>
      <c r="F94" s="94"/>
      <c r="G94" s="94"/>
      <c r="H94" s="94"/>
      <c r="I94" s="94"/>
      <c r="J94" s="94"/>
      <c r="K94" s="94"/>
      <c r="L94" s="94"/>
      <c r="M94" s="94"/>
      <c r="N94" s="94"/>
    </row>
    <row r="95" spans="1:14" s="89" customFormat="1">
      <c r="A95" s="96"/>
      <c r="B95" s="94"/>
      <c r="C95" s="94"/>
      <c r="D95" s="94"/>
      <c r="E95" s="94"/>
      <c r="F95" s="94"/>
      <c r="G95" s="94"/>
      <c r="H95" s="94"/>
      <c r="I95" s="94"/>
      <c r="J95" s="94"/>
      <c r="K95" s="94"/>
      <c r="L95" s="94"/>
      <c r="M95" s="94"/>
      <c r="N95" s="94"/>
    </row>
    <row r="96" spans="1:14" s="89" customFormat="1">
      <c r="A96" s="96"/>
      <c r="B96" s="94"/>
      <c r="C96" s="94"/>
      <c r="D96" s="94"/>
      <c r="E96" s="94"/>
      <c r="F96" s="94"/>
      <c r="G96" s="94"/>
      <c r="H96" s="94"/>
      <c r="I96" s="94"/>
      <c r="J96" s="94"/>
      <c r="K96" s="94"/>
      <c r="L96" s="94"/>
      <c r="M96" s="94"/>
      <c r="N96" s="94"/>
    </row>
    <row r="97" spans="1:14" s="89" customFormat="1">
      <c r="A97" s="96"/>
      <c r="B97" s="94"/>
      <c r="C97" s="94"/>
      <c r="D97" s="94"/>
      <c r="E97" s="94"/>
      <c r="F97" s="94"/>
      <c r="G97" s="94"/>
      <c r="H97" s="94"/>
      <c r="I97" s="94"/>
      <c r="J97" s="94"/>
      <c r="K97" s="94"/>
      <c r="L97" s="94"/>
      <c r="M97" s="94"/>
      <c r="N97" s="94"/>
    </row>
    <row r="98" spans="1:14">
      <c r="A98" s="97"/>
      <c r="B98" s="91"/>
      <c r="C98" s="91"/>
      <c r="D98" s="91"/>
      <c r="E98" s="91"/>
      <c r="F98" s="91"/>
      <c r="G98" s="91"/>
      <c r="H98" s="91"/>
      <c r="I98" s="91"/>
      <c r="J98" s="91"/>
      <c r="K98" s="91"/>
      <c r="L98" s="91"/>
      <c r="M98" s="91"/>
      <c r="N98" s="91"/>
    </row>
  </sheetData>
  <sheetProtection algorithmName="SHA-512" hashValue="tZRoykya7DFNuW973Yv2rvvaZqcz57m1xFXAZQiJYZvSoncU0HLVIphW9yHnhFyqxElB78CTNCfBnvRJz036Jw==" saltValue="TZXTi0Es6ShTv8g9ubChOg==" spinCount="100000" sheet="1" objects="1" scenarios="1" selectLockedCells="1"/>
  <mergeCells count="2">
    <mergeCell ref="A3:B3"/>
    <mergeCell ref="A1:N1"/>
  </mergeCells>
  <dataValidations count="4">
    <dataValidation type="list" allowBlank="1" showInputMessage="1" showErrorMessage="1" sqref="D3:D9" xr:uid="{60425695-3F41-A64A-B35E-3998CBF2DA57}">
      <formula1>"Yes, In progress, No but plans to, Other, Need clarification"</formula1>
    </dataValidation>
    <dataValidation type="list" allowBlank="1" showInputMessage="1" showErrorMessage="1" sqref="E3:E13" xr:uid="{C59220ED-53D3-1748-8D53-DEEA4825FA56}">
      <formula1>"Easy, Neutral, Difficult, I don't know"</formula1>
    </dataValidation>
    <dataValidation type="list" allowBlank="1" showInputMessage="1" showErrorMessage="1" sqref="G3:G13" xr:uid="{69106B5A-1F83-254F-9CFB-82E47F48B66D}">
      <formula1>"High, Medium, Low, I don't know"</formula1>
    </dataValidation>
    <dataValidation type="list" allowBlank="1" showInputMessage="1" showErrorMessage="1" sqref="D3:D15" xr:uid="{90E8075C-5212-4BF9-BB65-9BEE14D0B70C}">
      <formula1>"Yes, in progress, no, need clarification"</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6F7CA-2B80-4BBE-9D32-D6851FEE161C}">
  <sheetPr>
    <tabColor rgb="FF1C52B5"/>
  </sheetPr>
  <dimension ref="A1:AX147"/>
  <sheetViews>
    <sheetView zoomScale="70" zoomScaleNormal="70" workbookViewId="0">
      <pane ySplit="3" topLeftCell="A4" activePane="bottomLeft" state="frozen"/>
      <selection pane="bottomLeft" activeCell="T5" sqref="T5"/>
    </sheetView>
  </sheetViews>
  <sheetFormatPr baseColWidth="10" defaultColWidth="8.85546875" defaultRowHeight="14.25"/>
  <cols>
    <col min="1" max="1" width="9.42578125" style="108" bestFit="1" customWidth="1"/>
    <col min="2" max="3" width="80.85546875" style="108" customWidth="1"/>
    <col min="4" max="4" width="29.28515625" style="108" bestFit="1" customWidth="1"/>
    <col min="5" max="5" width="30.85546875" style="108" customWidth="1"/>
    <col min="6" max="6" width="19.42578125" style="108" bestFit="1" customWidth="1"/>
    <col min="7" max="7" width="30.42578125" style="108" bestFit="1" customWidth="1"/>
    <col min="8" max="8" width="23.42578125" style="108" bestFit="1" customWidth="1"/>
    <col min="9" max="9" width="29.140625" style="108" bestFit="1" customWidth="1"/>
    <col min="10" max="10" width="30.42578125" style="108" bestFit="1" customWidth="1"/>
    <col min="11" max="11" width="29.85546875" style="108" bestFit="1" customWidth="1"/>
    <col min="12" max="12" width="30.140625" style="108" bestFit="1" customWidth="1"/>
    <col min="13" max="13" width="25.140625" style="108" bestFit="1" customWidth="1"/>
    <col min="14" max="14" width="20.42578125" style="108" bestFit="1" customWidth="1"/>
    <col min="15" max="16384" width="8.85546875" style="108"/>
  </cols>
  <sheetData>
    <row r="1" spans="1:50" s="116" customFormat="1" ht="42" customHeight="1">
      <c r="A1" s="266"/>
      <c r="B1" s="266"/>
      <c r="C1" s="266"/>
      <c r="D1" s="266"/>
      <c r="E1" s="266"/>
      <c r="F1" s="266"/>
      <c r="G1" s="266"/>
      <c r="H1" s="266"/>
      <c r="I1" s="266"/>
      <c r="J1" s="266"/>
      <c r="K1" s="266"/>
      <c r="L1" s="266"/>
      <c r="M1" s="266"/>
      <c r="N1" s="266"/>
    </row>
    <row r="2" spans="1:50" s="146" customFormat="1" ht="216">
      <c r="A2" s="124" t="s">
        <v>475</v>
      </c>
      <c r="B2" s="124" t="s">
        <v>1</v>
      </c>
      <c r="C2" s="125" t="s">
        <v>491</v>
      </c>
      <c r="D2" s="123" t="s">
        <v>518</v>
      </c>
      <c r="E2" s="147" t="s">
        <v>519</v>
      </c>
      <c r="F2" s="148" t="s">
        <v>477</v>
      </c>
      <c r="G2" s="147" t="s">
        <v>520</v>
      </c>
      <c r="H2" s="148" t="s">
        <v>478</v>
      </c>
      <c r="I2" s="148" t="s">
        <v>521</v>
      </c>
      <c r="J2" s="123" t="s">
        <v>522</v>
      </c>
      <c r="K2" s="149" t="s">
        <v>479</v>
      </c>
      <c r="L2" s="126" t="s">
        <v>480</v>
      </c>
      <c r="M2" s="127" t="s">
        <v>481</v>
      </c>
      <c r="N2" s="150" t="s">
        <v>482</v>
      </c>
      <c r="O2" s="144"/>
      <c r="P2" s="144"/>
      <c r="Q2" s="144"/>
      <c r="R2" s="144"/>
      <c r="S2" s="144"/>
      <c r="T2" s="144"/>
      <c r="U2" s="144"/>
      <c r="V2" s="144"/>
      <c r="W2" s="144"/>
      <c r="X2" s="144"/>
      <c r="Y2" s="144"/>
      <c r="Z2" s="144"/>
      <c r="AA2" s="144"/>
      <c r="AB2" s="144"/>
      <c r="AC2" s="144"/>
      <c r="AD2" s="144"/>
      <c r="AE2" s="144"/>
      <c r="AF2" s="145"/>
      <c r="AG2" s="145"/>
      <c r="AH2" s="145"/>
      <c r="AI2" s="145"/>
      <c r="AJ2" s="145"/>
      <c r="AK2" s="145"/>
      <c r="AL2" s="145"/>
      <c r="AM2" s="145"/>
      <c r="AN2" s="145"/>
      <c r="AO2" s="145"/>
      <c r="AP2" s="145"/>
      <c r="AQ2" s="145"/>
      <c r="AR2" s="145"/>
      <c r="AS2" s="145"/>
      <c r="AT2" s="145"/>
      <c r="AU2" s="145"/>
      <c r="AV2" s="145"/>
      <c r="AW2" s="145"/>
      <c r="AX2" s="145"/>
    </row>
    <row r="3" spans="1:50" s="141" customFormat="1" ht="49.5">
      <c r="A3" s="206" t="s">
        <v>538</v>
      </c>
      <c r="B3" s="206"/>
      <c r="C3" s="151" t="s">
        <v>539</v>
      </c>
      <c r="D3" s="138"/>
      <c r="E3" s="138"/>
      <c r="F3" s="152">
        <f t="shared" ref="F3:F66" si="0">IF(E3="Easy",1,IF(E3="Neutral",2,IF(E3="Difficult",3,IF(E3="I don't know",4,0))))</f>
        <v>0</v>
      </c>
      <c r="G3" s="138"/>
      <c r="H3" s="153">
        <f t="shared" ref="H3" si="1">IF(G3="High",1,IF(G3="Medium",2,IF(G3="Low",3,IF(G3="I don't know",4,0))))</f>
        <v>0</v>
      </c>
      <c r="I3" s="152">
        <f t="shared" ref="I3" si="2">+(F3+H3)/2</f>
        <v>0</v>
      </c>
      <c r="J3" s="131"/>
      <c r="K3" s="138"/>
      <c r="L3" s="138"/>
      <c r="M3" s="138"/>
      <c r="N3" s="138"/>
      <c r="O3" s="139"/>
      <c r="P3" s="139"/>
      <c r="Q3" s="139"/>
      <c r="R3" s="139"/>
      <c r="S3" s="139"/>
      <c r="T3" s="139"/>
      <c r="U3" s="139"/>
      <c r="V3" s="139"/>
      <c r="W3" s="139"/>
      <c r="X3" s="139"/>
      <c r="Y3" s="139"/>
      <c r="Z3" s="139"/>
      <c r="AA3" s="139"/>
      <c r="AB3" s="139"/>
      <c r="AC3" s="139"/>
      <c r="AD3" s="139"/>
      <c r="AE3" s="139"/>
      <c r="AF3" s="140"/>
      <c r="AG3" s="140"/>
      <c r="AH3" s="140"/>
      <c r="AI3" s="140"/>
      <c r="AJ3" s="140"/>
      <c r="AK3" s="140"/>
      <c r="AL3" s="140"/>
      <c r="AM3" s="140"/>
      <c r="AN3" s="140"/>
      <c r="AO3" s="140"/>
      <c r="AP3" s="140"/>
      <c r="AQ3" s="140"/>
      <c r="AR3" s="140"/>
      <c r="AS3" s="140"/>
      <c r="AT3" s="140"/>
      <c r="AU3" s="140"/>
      <c r="AV3" s="140"/>
      <c r="AW3" s="140"/>
      <c r="AX3" s="140"/>
    </row>
    <row r="4" spans="1:50" s="137" customFormat="1" ht="33">
      <c r="A4" s="106">
        <v>2.1</v>
      </c>
      <c r="B4" s="106" t="s">
        <v>529</v>
      </c>
      <c r="C4" s="106" t="s">
        <v>530</v>
      </c>
      <c r="D4" s="136"/>
      <c r="E4" s="136"/>
      <c r="F4" s="267">
        <f t="shared" si="0"/>
        <v>0</v>
      </c>
      <c r="G4" s="154"/>
      <c r="H4" s="267">
        <f t="shared" ref="H4:H18" si="3">IF(G4="High",1,IF(G4="Medium",2,IF(G4="Low",3,IF(G4="I don't know",4,0))))</f>
        <v>0</v>
      </c>
      <c r="I4" s="267">
        <f t="shared" ref="I4:I18" si="4">+(F4+H4)/2</f>
        <v>0</v>
      </c>
      <c r="J4" s="136"/>
      <c r="K4" s="136"/>
      <c r="L4" s="136"/>
      <c r="M4" s="136"/>
      <c r="N4" s="136"/>
    </row>
    <row r="5" spans="1:50" s="133" customFormat="1" ht="49.5">
      <c r="A5" s="107" t="s">
        <v>62</v>
      </c>
      <c r="B5" s="107" t="s">
        <v>166</v>
      </c>
      <c r="C5" s="107" t="s">
        <v>242</v>
      </c>
      <c r="D5" s="136"/>
      <c r="E5" s="136"/>
      <c r="F5" s="267">
        <f t="shared" si="0"/>
        <v>0</v>
      </c>
      <c r="G5" s="154"/>
      <c r="H5" s="267">
        <f t="shared" si="3"/>
        <v>0</v>
      </c>
      <c r="I5" s="267">
        <f t="shared" si="4"/>
        <v>0</v>
      </c>
      <c r="J5" s="134"/>
      <c r="K5" s="134"/>
      <c r="L5" s="134"/>
      <c r="M5" s="134"/>
      <c r="N5" s="134"/>
    </row>
    <row r="6" spans="1:50" s="133" customFormat="1" ht="66">
      <c r="A6" s="107" t="s">
        <v>63</v>
      </c>
      <c r="B6" s="107" t="s">
        <v>167</v>
      </c>
      <c r="C6" s="107" t="s">
        <v>244</v>
      </c>
      <c r="D6" s="136"/>
      <c r="E6" s="136"/>
      <c r="F6" s="267">
        <f t="shared" si="0"/>
        <v>0</v>
      </c>
      <c r="G6" s="154"/>
      <c r="H6" s="267">
        <f t="shared" si="3"/>
        <v>0</v>
      </c>
      <c r="I6" s="267">
        <f t="shared" si="4"/>
        <v>0</v>
      </c>
      <c r="K6" s="134"/>
      <c r="L6" s="134"/>
      <c r="M6" s="134"/>
      <c r="N6" s="134"/>
    </row>
    <row r="7" spans="1:50" s="133" customFormat="1" ht="49.5">
      <c r="A7" s="107" t="s">
        <v>64</v>
      </c>
      <c r="B7" s="107" t="s">
        <v>168</v>
      </c>
      <c r="C7" s="107" t="s">
        <v>245</v>
      </c>
      <c r="D7" s="136"/>
      <c r="E7" s="136"/>
      <c r="F7" s="267">
        <f t="shared" si="0"/>
        <v>0</v>
      </c>
      <c r="G7" s="154"/>
      <c r="H7" s="267">
        <f t="shared" si="3"/>
        <v>0</v>
      </c>
      <c r="I7" s="267">
        <f t="shared" si="4"/>
        <v>0</v>
      </c>
      <c r="J7" s="134"/>
      <c r="K7" s="134"/>
      <c r="L7" s="134"/>
      <c r="M7" s="134"/>
      <c r="N7" s="134"/>
    </row>
    <row r="8" spans="1:50" s="133" customFormat="1" ht="16.5">
      <c r="A8" s="107" t="s">
        <v>65</v>
      </c>
      <c r="B8" s="107" t="s">
        <v>169</v>
      </c>
      <c r="C8" s="107" t="s">
        <v>243</v>
      </c>
      <c r="D8" s="136"/>
      <c r="E8" s="136"/>
      <c r="F8" s="267">
        <f t="shared" si="0"/>
        <v>0</v>
      </c>
      <c r="G8" s="154"/>
      <c r="H8" s="267">
        <f t="shared" si="3"/>
        <v>0</v>
      </c>
      <c r="I8" s="267">
        <f t="shared" si="4"/>
        <v>0</v>
      </c>
      <c r="J8" s="134"/>
      <c r="K8" s="134"/>
      <c r="L8" s="134"/>
      <c r="M8" s="134"/>
      <c r="N8" s="134"/>
    </row>
    <row r="9" spans="1:50" s="133" customFormat="1" ht="49.5">
      <c r="A9" s="107" t="s">
        <v>66</v>
      </c>
      <c r="B9" s="107" t="s">
        <v>170</v>
      </c>
      <c r="C9" s="107" t="s">
        <v>246</v>
      </c>
      <c r="D9" s="136"/>
      <c r="E9" s="136"/>
      <c r="F9" s="267">
        <f t="shared" si="0"/>
        <v>0</v>
      </c>
      <c r="G9" s="154"/>
      <c r="H9" s="267">
        <f t="shared" si="3"/>
        <v>0</v>
      </c>
      <c r="I9" s="267">
        <f t="shared" si="4"/>
        <v>0</v>
      </c>
      <c r="J9" s="134"/>
      <c r="K9" s="134"/>
      <c r="L9" s="134"/>
      <c r="M9" s="134"/>
      <c r="N9" s="134"/>
    </row>
    <row r="10" spans="1:50" s="133" customFormat="1" ht="49.5">
      <c r="A10" s="107" t="s">
        <v>67</v>
      </c>
      <c r="B10" s="107" t="s">
        <v>171</v>
      </c>
      <c r="C10" s="107" t="s">
        <v>266</v>
      </c>
      <c r="D10" s="136"/>
      <c r="E10" s="136"/>
      <c r="F10" s="267">
        <f t="shared" si="0"/>
        <v>0</v>
      </c>
      <c r="G10" s="154"/>
      <c r="H10" s="267">
        <f t="shared" si="3"/>
        <v>0</v>
      </c>
      <c r="I10" s="267">
        <f t="shared" si="4"/>
        <v>0</v>
      </c>
      <c r="J10" s="134"/>
      <c r="K10" s="134"/>
      <c r="L10" s="134"/>
      <c r="M10" s="134"/>
      <c r="N10" s="134"/>
    </row>
    <row r="11" spans="1:50" s="133" customFormat="1" ht="82.5">
      <c r="A11" s="107" t="s">
        <v>68</v>
      </c>
      <c r="B11" s="107" t="s">
        <v>172</v>
      </c>
      <c r="C11" s="107" t="s">
        <v>267</v>
      </c>
      <c r="D11" s="136"/>
      <c r="E11" s="136"/>
      <c r="F11" s="267">
        <f t="shared" si="0"/>
        <v>0</v>
      </c>
      <c r="G11" s="154"/>
      <c r="H11" s="267">
        <f t="shared" si="3"/>
        <v>0</v>
      </c>
      <c r="I11" s="267">
        <f t="shared" si="4"/>
        <v>0</v>
      </c>
      <c r="J11" s="134"/>
      <c r="K11" s="134"/>
      <c r="L11" s="134"/>
      <c r="M11" s="134"/>
      <c r="N11" s="134"/>
    </row>
    <row r="12" spans="1:50" s="133" customFormat="1" ht="49.5">
      <c r="A12" s="107" t="s">
        <v>69</v>
      </c>
      <c r="B12" s="107" t="s">
        <v>189</v>
      </c>
      <c r="C12" s="107" t="s">
        <v>270</v>
      </c>
      <c r="D12" s="136"/>
      <c r="E12" s="136"/>
      <c r="F12" s="267">
        <f t="shared" si="0"/>
        <v>0</v>
      </c>
      <c r="G12" s="154"/>
      <c r="H12" s="267">
        <f t="shared" si="3"/>
        <v>0</v>
      </c>
      <c r="I12" s="267">
        <f t="shared" si="4"/>
        <v>0</v>
      </c>
      <c r="J12" s="134"/>
      <c r="K12" s="134"/>
      <c r="L12" s="134"/>
      <c r="M12" s="134"/>
      <c r="N12" s="134"/>
    </row>
    <row r="13" spans="1:50" s="133" customFormat="1" ht="49.5">
      <c r="A13" s="107" t="s">
        <v>70</v>
      </c>
      <c r="B13" s="107" t="s">
        <v>173</v>
      </c>
      <c r="C13" s="107" t="s">
        <v>272</v>
      </c>
      <c r="D13" s="136"/>
      <c r="E13" s="136"/>
      <c r="F13" s="267">
        <f t="shared" si="0"/>
        <v>0</v>
      </c>
      <c r="G13" s="154"/>
      <c r="H13" s="267">
        <f t="shared" si="3"/>
        <v>0</v>
      </c>
      <c r="I13" s="267">
        <f t="shared" si="4"/>
        <v>0</v>
      </c>
      <c r="J13" s="134"/>
      <c r="K13" s="134"/>
      <c r="L13" s="134"/>
      <c r="M13" s="134"/>
      <c r="N13" s="134"/>
    </row>
    <row r="14" spans="1:50" s="133" customFormat="1" ht="82.5">
      <c r="A14" s="107" t="s">
        <v>71</v>
      </c>
      <c r="B14" s="107" t="s">
        <v>174</v>
      </c>
      <c r="C14" s="107" t="s">
        <v>274</v>
      </c>
      <c r="D14" s="136"/>
      <c r="E14" s="136"/>
      <c r="F14" s="267">
        <f t="shared" si="0"/>
        <v>0</v>
      </c>
      <c r="G14" s="154"/>
      <c r="H14" s="267">
        <f t="shared" si="3"/>
        <v>0</v>
      </c>
      <c r="I14" s="267">
        <f t="shared" si="4"/>
        <v>0</v>
      </c>
      <c r="J14" s="134"/>
      <c r="K14" s="134"/>
      <c r="L14" s="134"/>
      <c r="M14" s="134"/>
      <c r="N14" s="134"/>
    </row>
    <row r="15" spans="1:50" s="133" customFormat="1" ht="66">
      <c r="A15" s="107" t="s">
        <v>72</v>
      </c>
      <c r="B15" s="107" t="s">
        <v>175</v>
      </c>
      <c r="C15" s="107" t="s">
        <v>276</v>
      </c>
      <c r="D15" s="136"/>
      <c r="E15" s="136"/>
      <c r="F15" s="267">
        <f t="shared" si="0"/>
        <v>0</v>
      </c>
      <c r="G15" s="154"/>
      <c r="H15" s="267">
        <f t="shared" si="3"/>
        <v>0</v>
      </c>
      <c r="I15" s="267">
        <f t="shared" si="4"/>
        <v>0</v>
      </c>
      <c r="J15" s="134"/>
      <c r="K15" s="134"/>
      <c r="L15" s="134"/>
      <c r="M15" s="134"/>
      <c r="N15" s="134"/>
    </row>
    <row r="16" spans="1:50" s="133" customFormat="1" ht="66">
      <c r="A16" s="107" t="s">
        <v>73</v>
      </c>
      <c r="B16" s="107" t="s">
        <v>279</v>
      </c>
      <c r="C16" s="107" t="s">
        <v>278</v>
      </c>
      <c r="D16" s="136"/>
      <c r="E16" s="136"/>
      <c r="F16" s="267">
        <f t="shared" si="0"/>
        <v>0</v>
      </c>
      <c r="G16" s="154"/>
      <c r="H16" s="267">
        <f t="shared" si="3"/>
        <v>0</v>
      </c>
      <c r="I16" s="267">
        <f t="shared" si="4"/>
        <v>0</v>
      </c>
      <c r="J16" s="134"/>
      <c r="K16" s="134"/>
      <c r="L16" s="134"/>
      <c r="M16" s="134"/>
      <c r="N16" s="134"/>
    </row>
    <row r="17" spans="1:50" s="133" customFormat="1" ht="89.1" customHeight="1">
      <c r="A17" s="107" t="s">
        <v>74</v>
      </c>
      <c r="B17" s="107" t="s">
        <v>562</v>
      </c>
      <c r="C17" s="107" t="s">
        <v>280</v>
      </c>
      <c r="D17" s="136"/>
      <c r="E17" s="136"/>
      <c r="F17" s="267">
        <f t="shared" si="0"/>
        <v>0</v>
      </c>
      <c r="G17" s="154"/>
      <c r="H17" s="267">
        <f t="shared" si="3"/>
        <v>0</v>
      </c>
      <c r="I17" s="267">
        <f t="shared" si="4"/>
        <v>0</v>
      </c>
      <c r="J17" s="134"/>
      <c r="K17" s="134"/>
      <c r="L17" s="134"/>
      <c r="M17" s="134"/>
      <c r="N17" s="134"/>
    </row>
    <row r="18" spans="1:50" s="133" customFormat="1" ht="66">
      <c r="A18" s="107" t="s">
        <v>75</v>
      </c>
      <c r="B18" s="107" t="s">
        <v>283</v>
      </c>
      <c r="C18" s="107" t="s">
        <v>282</v>
      </c>
      <c r="D18" s="136"/>
      <c r="E18" s="136"/>
      <c r="F18" s="267">
        <f t="shared" si="0"/>
        <v>0</v>
      </c>
      <c r="G18" s="154"/>
      <c r="H18" s="267">
        <f t="shared" si="3"/>
        <v>0</v>
      </c>
      <c r="I18" s="267">
        <f t="shared" si="4"/>
        <v>0</v>
      </c>
      <c r="J18" s="134"/>
      <c r="K18" s="134"/>
      <c r="L18" s="134"/>
      <c r="M18" s="134"/>
      <c r="N18" s="134"/>
    </row>
    <row r="19" spans="1:50" s="133" customFormat="1" ht="132">
      <c r="A19" s="107" t="s">
        <v>76</v>
      </c>
      <c r="B19" s="107" t="s">
        <v>176</v>
      </c>
      <c r="C19" s="107" t="s">
        <v>285</v>
      </c>
      <c r="D19" s="136"/>
      <c r="E19" s="136"/>
      <c r="F19" s="267">
        <f t="shared" si="0"/>
        <v>0</v>
      </c>
      <c r="G19" s="154"/>
      <c r="H19" s="267">
        <f t="shared" ref="H19:H82" si="5">IF(G19="High",1,IF(G19="Medium",2,IF(G19="Low",3,IF(G19="I don't know",4,0))))</f>
        <v>0</v>
      </c>
      <c r="I19" s="267">
        <f t="shared" ref="I19:I82" si="6">+(F19+H19)/2</f>
        <v>0</v>
      </c>
      <c r="J19" s="134"/>
      <c r="K19" s="134"/>
      <c r="L19" s="134"/>
      <c r="M19" s="134"/>
      <c r="N19" s="134"/>
    </row>
    <row r="20" spans="1:50" s="133" customFormat="1" ht="66">
      <c r="A20" s="107" t="s">
        <v>77</v>
      </c>
      <c r="B20" s="107" t="s">
        <v>177</v>
      </c>
      <c r="C20" s="107" t="s">
        <v>286</v>
      </c>
      <c r="D20" s="136"/>
      <c r="E20" s="136"/>
      <c r="F20" s="267">
        <f t="shared" si="0"/>
        <v>0</v>
      </c>
      <c r="G20" s="154"/>
      <c r="H20" s="267">
        <f t="shared" si="5"/>
        <v>0</v>
      </c>
      <c r="I20" s="267">
        <f t="shared" si="6"/>
        <v>0</v>
      </c>
      <c r="J20" s="134"/>
      <c r="K20" s="134"/>
      <c r="L20" s="134"/>
      <c r="M20" s="134"/>
      <c r="N20" s="134"/>
    </row>
    <row r="21" spans="1:50" s="133" customFormat="1" ht="33">
      <c r="A21" s="107" t="s">
        <v>78</v>
      </c>
      <c r="B21" s="107" t="s">
        <v>178</v>
      </c>
      <c r="C21" s="107" t="s">
        <v>291</v>
      </c>
      <c r="D21" s="136"/>
      <c r="E21" s="136"/>
      <c r="F21" s="267">
        <f t="shared" si="0"/>
        <v>0</v>
      </c>
      <c r="G21" s="154"/>
      <c r="H21" s="267">
        <f t="shared" si="5"/>
        <v>0</v>
      </c>
      <c r="I21" s="267">
        <f t="shared" si="6"/>
        <v>0</v>
      </c>
      <c r="J21" s="134"/>
      <c r="K21" s="134"/>
      <c r="L21" s="134"/>
      <c r="M21" s="134"/>
      <c r="N21" s="134"/>
    </row>
    <row r="22" spans="1:50" s="133" customFormat="1" ht="33">
      <c r="A22" s="107" t="s">
        <v>79</v>
      </c>
      <c r="B22" s="107" t="s">
        <v>290</v>
      </c>
      <c r="C22" s="107" t="s">
        <v>289</v>
      </c>
      <c r="D22" s="136"/>
      <c r="E22" s="136"/>
      <c r="F22" s="267">
        <f t="shared" si="0"/>
        <v>0</v>
      </c>
      <c r="G22" s="154"/>
      <c r="H22" s="267">
        <f t="shared" si="5"/>
        <v>0</v>
      </c>
      <c r="I22" s="267">
        <f t="shared" si="6"/>
        <v>0</v>
      </c>
      <c r="J22" s="134"/>
      <c r="K22" s="134"/>
      <c r="L22" s="134"/>
      <c r="M22" s="134"/>
      <c r="N22" s="134"/>
    </row>
    <row r="23" spans="1:50" s="133" customFormat="1" ht="33">
      <c r="A23" s="107" t="s">
        <v>80</v>
      </c>
      <c r="B23" s="107" t="s">
        <v>179</v>
      </c>
      <c r="C23" s="107" t="s">
        <v>292</v>
      </c>
      <c r="D23" s="136"/>
      <c r="E23" s="136"/>
      <c r="F23" s="267">
        <f t="shared" si="0"/>
        <v>0</v>
      </c>
      <c r="G23" s="154"/>
      <c r="H23" s="267">
        <f t="shared" si="5"/>
        <v>0</v>
      </c>
      <c r="I23" s="267">
        <f t="shared" si="6"/>
        <v>0</v>
      </c>
      <c r="J23" s="134"/>
      <c r="K23" s="134"/>
      <c r="L23" s="134"/>
      <c r="M23" s="134"/>
      <c r="N23" s="134"/>
    </row>
    <row r="24" spans="1:50" s="133" customFormat="1" ht="39.950000000000003" customHeight="1">
      <c r="A24" s="107" t="s">
        <v>81</v>
      </c>
      <c r="B24" s="107" t="s">
        <v>180</v>
      </c>
      <c r="C24" s="107" t="s">
        <v>293</v>
      </c>
      <c r="D24" s="136"/>
      <c r="E24" s="136"/>
      <c r="F24" s="267">
        <f t="shared" si="0"/>
        <v>0</v>
      </c>
      <c r="G24" s="154"/>
      <c r="H24" s="267">
        <f t="shared" si="5"/>
        <v>0</v>
      </c>
      <c r="I24" s="267">
        <f t="shared" si="6"/>
        <v>0</v>
      </c>
      <c r="J24" s="134"/>
      <c r="K24" s="134"/>
      <c r="L24" s="134"/>
      <c r="M24" s="134"/>
      <c r="N24" s="134"/>
    </row>
    <row r="25" spans="1:50" s="133" customFormat="1" ht="39.950000000000003" customHeight="1">
      <c r="A25" s="107" t="s">
        <v>82</v>
      </c>
      <c r="B25" s="107" t="s">
        <v>181</v>
      </c>
      <c r="C25" s="107" t="s">
        <v>294</v>
      </c>
      <c r="D25" s="136"/>
      <c r="E25" s="136"/>
      <c r="F25" s="267">
        <f t="shared" si="0"/>
        <v>0</v>
      </c>
      <c r="G25" s="154"/>
      <c r="H25" s="267">
        <f t="shared" si="5"/>
        <v>0</v>
      </c>
      <c r="I25" s="267">
        <f t="shared" si="6"/>
        <v>0</v>
      </c>
      <c r="J25" s="134"/>
      <c r="K25" s="134"/>
      <c r="L25" s="134"/>
      <c r="M25" s="134"/>
      <c r="N25" s="134"/>
    </row>
    <row r="26" spans="1:50" s="133" customFormat="1" ht="69.95" customHeight="1">
      <c r="A26" s="107" t="s">
        <v>83</v>
      </c>
      <c r="B26" s="107" t="s">
        <v>182</v>
      </c>
      <c r="C26" s="107" t="s">
        <v>299</v>
      </c>
      <c r="D26" s="136"/>
      <c r="E26" s="136"/>
      <c r="F26" s="267">
        <f t="shared" si="0"/>
        <v>0</v>
      </c>
      <c r="G26" s="154"/>
      <c r="H26" s="267">
        <f t="shared" si="5"/>
        <v>0</v>
      </c>
      <c r="I26" s="267">
        <f t="shared" si="6"/>
        <v>0</v>
      </c>
      <c r="J26" s="134"/>
      <c r="K26" s="134"/>
      <c r="L26" s="134"/>
      <c r="M26" s="134"/>
      <c r="N26" s="134"/>
    </row>
    <row r="27" spans="1:50" s="133" customFormat="1" ht="33">
      <c r="A27" s="107" t="s">
        <v>84</v>
      </c>
      <c r="B27" s="107" t="s">
        <v>183</v>
      </c>
      <c r="C27" s="107" t="s">
        <v>298</v>
      </c>
      <c r="D27" s="136"/>
      <c r="E27" s="136"/>
      <c r="F27" s="267">
        <f t="shared" si="0"/>
        <v>0</v>
      </c>
      <c r="G27" s="154"/>
      <c r="H27" s="267">
        <f t="shared" si="5"/>
        <v>0</v>
      </c>
      <c r="I27" s="267">
        <f t="shared" si="6"/>
        <v>0</v>
      </c>
      <c r="J27" s="134"/>
      <c r="K27" s="134"/>
      <c r="L27" s="134"/>
      <c r="M27" s="134"/>
      <c r="N27" s="134"/>
    </row>
    <row r="28" spans="1:50" s="133" customFormat="1" ht="66">
      <c r="A28" s="107" t="s">
        <v>85</v>
      </c>
      <c r="B28" s="107" t="s">
        <v>184</v>
      </c>
      <c r="C28" s="107" t="s">
        <v>300</v>
      </c>
      <c r="D28" s="136"/>
      <c r="E28" s="136"/>
      <c r="F28" s="267">
        <f t="shared" si="0"/>
        <v>0</v>
      </c>
      <c r="G28" s="154"/>
      <c r="H28" s="267">
        <f t="shared" si="5"/>
        <v>0</v>
      </c>
      <c r="I28" s="267">
        <f t="shared" si="6"/>
        <v>0</v>
      </c>
      <c r="J28" s="134"/>
      <c r="K28" s="134"/>
      <c r="L28" s="134"/>
      <c r="M28" s="134"/>
      <c r="N28" s="134"/>
    </row>
    <row r="29" spans="1:50" s="133" customFormat="1" ht="49.5">
      <c r="A29" s="107" t="s">
        <v>86</v>
      </c>
      <c r="B29" s="107" t="s">
        <v>185</v>
      </c>
      <c r="C29" s="107" t="s">
        <v>302</v>
      </c>
      <c r="D29" s="136"/>
      <c r="E29" s="136"/>
      <c r="F29" s="267">
        <f t="shared" si="0"/>
        <v>0</v>
      </c>
      <c r="G29" s="154"/>
      <c r="H29" s="267">
        <f t="shared" si="5"/>
        <v>0</v>
      </c>
      <c r="I29" s="267">
        <f t="shared" si="6"/>
        <v>0</v>
      </c>
      <c r="J29" s="134"/>
      <c r="K29" s="134"/>
      <c r="L29" s="134"/>
      <c r="M29" s="134"/>
      <c r="N29" s="134"/>
    </row>
    <row r="30" spans="1:50" s="133" customFormat="1" ht="82.5">
      <c r="A30" s="107" t="s">
        <v>87</v>
      </c>
      <c r="B30" s="107" t="s">
        <v>186</v>
      </c>
      <c r="C30" s="107" t="s">
        <v>304</v>
      </c>
      <c r="D30" s="136"/>
      <c r="E30" s="136"/>
      <c r="F30" s="267">
        <f t="shared" si="0"/>
        <v>0</v>
      </c>
      <c r="G30" s="154"/>
      <c r="H30" s="267">
        <f t="shared" si="5"/>
        <v>0</v>
      </c>
      <c r="I30" s="267">
        <f t="shared" si="6"/>
        <v>0</v>
      </c>
      <c r="J30" s="134"/>
      <c r="K30" s="134"/>
      <c r="L30" s="134"/>
      <c r="M30" s="134"/>
      <c r="N30" s="134"/>
    </row>
    <row r="31" spans="1:50" s="141" customFormat="1" ht="74.25" customHeight="1">
      <c r="A31" s="206" t="s">
        <v>540</v>
      </c>
      <c r="B31" s="206"/>
      <c r="C31" s="151" t="s">
        <v>541</v>
      </c>
      <c r="D31" s="138"/>
      <c r="E31" s="138"/>
      <c r="F31" s="152">
        <f t="shared" si="0"/>
        <v>0</v>
      </c>
      <c r="G31" s="138"/>
      <c r="H31" s="153">
        <f t="shared" si="5"/>
        <v>0</v>
      </c>
      <c r="I31" s="152">
        <f t="shared" si="6"/>
        <v>0</v>
      </c>
      <c r="J31" s="131"/>
      <c r="K31" s="138"/>
      <c r="L31" s="138"/>
      <c r="M31" s="138"/>
      <c r="N31" s="138"/>
      <c r="O31" s="139"/>
      <c r="P31" s="139"/>
      <c r="Q31" s="139"/>
      <c r="R31" s="139"/>
      <c r="S31" s="139"/>
      <c r="T31" s="139"/>
      <c r="U31" s="139"/>
      <c r="V31" s="139"/>
      <c r="W31" s="139"/>
      <c r="X31" s="139"/>
      <c r="Y31" s="139"/>
      <c r="Z31" s="139"/>
      <c r="AA31" s="139"/>
      <c r="AB31" s="139"/>
      <c r="AC31" s="139"/>
      <c r="AD31" s="139"/>
      <c r="AE31" s="139"/>
      <c r="AF31" s="140"/>
      <c r="AG31" s="140"/>
      <c r="AH31" s="140"/>
      <c r="AI31" s="140"/>
      <c r="AJ31" s="140"/>
      <c r="AK31" s="140"/>
      <c r="AL31" s="140"/>
      <c r="AM31" s="140"/>
      <c r="AN31" s="140"/>
      <c r="AO31" s="140"/>
      <c r="AP31" s="140"/>
      <c r="AQ31" s="140"/>
      <c r="AR31" s="140"/>
      <c r="AS31" s="140"/>
      <c r="AT31" s="140"/>
      <c r="AU31" s="140"/>
      <c r="AV31" s="140"/>
      <c r="AW31" s="140"/>
      <c r="AX31" s="140"/>
    </row>
    <row r="32" spans="1:50" s="137" customFormat="1" ht="49.5">
      <c r="A32" s="106">
        <v>2.2000000000000002</v>
      </c>
      <c r="B32" s="106" t="s">
        <v>542</v>
      </c>
      <c r="C32" s="106" t="s">
        <v>531</v>
      </c>
      <c r="D32" s="136"/>
      <c r="E32" s="136"/>
      <c r="F32" s="267">
        <f t="shared" si="0"/>
        <v>0</v>
      </c>
      <c r="G32" s="154"/>
      <c r="H32" s="267">
        <f t="shared" si="5"/>
        <v>0</v>
      </c>
      <c r="I32" s="267">
        <f t="shared" si="6"/>
        <v>0</v>
      </c>
      <c r="J32" s="136"/>
      <c r="K32" s="136"/>
      <c r="L32" s="136"/>
      <c r="M32" s="136"/>
      <c r="N32" s="136"/>
    </row>
    <row r="33" spans="1:50" s="133" customFormat="1" ht="66">
      <c r="A33" s="107" t="s">
        <v>88</v>
      </c>
      <c r="B33" s="107" t="s">
        <v>307</v>
      </c>
      <c r="C33" s="107" t="s">
        <v>543</v>
      </c>
      <c r="D33" s="136"/>
      <c r="E33" s="136"/>
      <c r="F33" s="267">
        <f t="shared" si="0"/>
        <v>0</v>
      </c>
      <c r="G33" s="154"/>
      <c r="H33" s="267">
        <f t="shared" si="5"/>
        <v>0</v>
      </c>
      <c r="I33" s="267">
        <f t="shared" si="6"/>
        <v>0</v>
      </c>
      <c r="J33" s="134"/>
      <c r="K33" s="134"/>
      <c r="L33" s="134"/>
      <c r="M33" s="134"/>
      <c r="N33" s="134"/>
    </row>
    <row r="34" spans="1:50" s="133" customFormat="1" ht="77.099999999999994" customHeight="1">
      <c r="A34" s="107" t="s">
        <v>94</v>
      </c>
      <c r="B34" s="107" t="s">
        <v>193</v>
      </c>
      <c r="C34" s="107" t="s">
        <v>314</v>
      </c>
      <c r="D34" s="136"/>
      <c r="E34" s="136"/>
      <c r="F34" s="267">
        <f t="shared" si="0"/>
        <v>0</v>
      </c>
      <c r="G34" s="154"/>
      <c r="H34" s="267">
        <f t="shared" si="5"/>
        <v>0</v>
      </c>
      <c r="I34" s="267">
        <f t="shared" si="6"/>
        <v>0</v>
      </c>
      <c r="J34" s="134"/>
      <c r="K34" s="134"/>
      <c r="L34" s="134"/>
      <c r="M34" s="134"/>
      <c r="N34" s="134"/>
    </row>
    <row r="35" spans="1:50" s="133" customFormat="1" ht="59.1" customHeight="1">
      <c r="A35" s="107" t="s">
        <v>95</v>
      </c>
      <c r="B35" s="107" t="s">
        <v>534</v>
      </c>
      <c r="C35" s="107" t="s">
        <v>534</v>
      </c>
      <c r="D35" s="136"/>
      <c r="E35" s="136"/>
      <c r="F35" s="267">
        <f t="shared" si="0"/>
        <v>0</v>
      </c>
      <c r="G35" s="154"/>
      <c r="H35" s="267">
        <f t="shared" si="5"/>
        <v>0</v>
      </c>
      <c r="I35" s="267">
        <f t="shared" si="6"/>
        <v>0</v>
      </c>
      <c r="J35" s="134"/>
      <c r="K35" s="134"/>
      <c r="L35" s="134"/>
      <c r="M35" s="134"/>
      <c r="N35" s="134"/>
    </row>
    <row r="36" spans="1:50" s="133" customFormat="1" ht="33">
      <c r="A36" s="107" t="s">
        <v>96</v>
      </c>
      <c r="B36" s="107" t="s">
        <v>535</v>
      </c>
      <c r="C36" s="107" t="s">
        <v>535</v>
      </c>
      <c r="D36" s="136"/>
      <c r="E36" s="136"/>
      <c r="F36" s="267">
        <f t="shared" si="0"/>
        <v>0</v>
      </c>
      <c r="G36" s="154"/>
      <c r="H36" s="267">
        <f t="shared" si="5"/>
        <v>0</v>
      </c>
      <c r="I36" s="267">
        <f t="shared" si="6"/>
        <v>0</v>
      </c>
      <c r="J36" s="134"/>
      <c r="K36" s="134"/>
      <c r="L36" s="134"/>
      <c r="M36" s="134"/>
      <c r="N36" s="134"/>
    </row>
    <row r="37" spans="1:50" s="133" customFormat="1" ht="82.5">
      <c r="A37" s="107" t="s">
        <v>97</v>
      </c>
      <c r="B37" s="107" t="s">
        <v>536</v>
      </c>
      <c r="C37" s="107" t="s">
        <v>537</v>
      </c>
      <c r="D37" s="136"/>
      <c r="E37" s="136"/>
      <c r="F37" s="267">
        <f t="shared" si="0"/>
        <v>0</v>
      </c>
      <c r="G37" s="154"/>
      <c r="H37" s="267">
        <f t="shared" si="5"/>
        <v>0</v>
      </c>
      <c r="I37" s="267">
        <f t="shared" si="6"/>
        <v>0</v>
      </c>
      <c r="J37" s="134"/>
      <c r="K37" s="134"/>
      <c r="L37" s="134"/>
      <c r="M37" s="134"/>
      <c r="N37" s="134"/>
    </row>
    <row r="38" spans="1:50" s="133" customFormat="1" ht="66">
      <c r="A38" s="107" t="s">
        <v>117</v>
      </c>
      <c r="B38" s="107" t="s">
        <v>544</v>
      </c>
      <c r="C38" s="107" t="s">
        <v>545</v>
      </c>
      <c r="D38" s="136"/>
      <c r="E38" s="136"/>
      <c r="F38" s="267">
        <f t="shared" si="0"/>
        <v>0</v>
      </c>
      <c r="G38" s="154"/>
      <c r="H38" s="267">
        <f t="shared" si="5"/>
        <v>0</v>
      </c>
      <c r="I38" s="267">
        <f t="shared" si="6"/>
        <v>0</v>
      </c>
      <c r="J38" s="134"/>
      <c r="K38" s="134"/>
      <c r="L38" s="134"/>
      <c r="M38" s="134"/>
      <c r="N38" s="134"/>
    </row>
    <row r="39" spans="1:50" s="141" customFormat="1" ht="74.25" customHeight="1">
      <c r="A39" s="206" t="s">
        <v>546</v>
      </c>
      <c r="B39" s="206"/>
      <c r="C39" s="151" t="s">
        <v>547</v>
      </c>
      <c r="D39" s="138"/>
      <c r="E39" s="138"/>
      <c r="F39" s="152">
        <f t="shared" si="0"/>
        <v>0</v>
      </c>
      <c r="G39" s="138"/>
      <c r="H39" s="153">
        <f t="shared" si="5"/>
        <v>0</v>
      </c>
      <c r="I39" s="152">
        <f t="shared" si="6"/>
        <v>0</v>
      </c>
      <c r="J39" s="131"/>
      <c r="K39" s="138"/>
      <c r="L39" s="138"/>
      <c r="M39" s="138"/>
      <c r="N39" s="138"/>
      <c r="O39" s="139"/>
      <c r="P39" s="139"/>
      <c r="Q39" s="139"/>
      <c r="R39" s="139"/>
      <c r="S39" s="139"/>
      <c r="T39" s="139"/>
      <c r="U39" s="139"/>
      <c r="V39" s="139"/>
      <c r="W39" s="139"/>
      <c r="X39" s="139"/>
      <c r="Y39" s="139"/>
      <c r="Z39" s="139"/>
      <c r="AA39" s="139"/>
      <c r="AB39" s="139"/>
      <c r="AC39" s="139"/>
      <c r="AD39" s="139"/>
      <c r="AE39" s="139"/>
      <c r="AF39" s="140"/>
      <c r="AG39" s="140"/>
      <c r="AH39" s="140"/>
      <c r="AI39" s="140"/>
      <c r="AJ39" s="140"/>
      <c r="AK39" s="140"/>
      <c r="AL39" s="140"/>
      <c r="AM39" s="140"/>
      <c r="AN39" s="140"/>
      <c r="AO39" s="140"/>
      <c r="AP39" s="140"/>
      <c r="AQ39" s="140"/>
      <c r="AR39" s="140"/>
      <c r="AS39" s="140"/>
      <c r="AT39" s="140"/>
      <c r="AU39" s="140"/>
      <c r="AV39" s="140"/>
      <c r="AW39" s="140"/>
      <c r="AX39" s="140"/>
    </row>
    <row r="40" spans="1:50" s="133" customFormat="1" ht="35.1" customHeight="1">
      <c r="A40" s="107" t="s">
        <v>89</v>
      </c>
      <c r="B40" s="107" t="s">
        <v>188</v>
      </c>
      <c r="C40" s="107" t="s">
        <v>308</v>
      </c>
      <c r="D40" s="136"/>
      <c r="E40" s="136"/>
      <c r="F40" s="267">
        <f t="shared" si="0"/>
        <v>0</v>
      </c>
      <c r="G40" s="154"/>
      <c r="H40" s="267">
        <f t="shared" si="5"/>
        <v>0</v>
      </c>
      <c r="I40" s="267">
        <f t="shared" si="6"/>
        <v>0</v>
      </c>
      <c r="J40" s="134"/>
      <c r="K40" s="134"/>
      <c r="L40" s="134"/>
      <c r="M40" s="134"/>
      <c r="N40" s="134"/>
    </row>
    <row r="41" spans="1:50" s="133" customFormat="1" ht="23.1" customHeight="1">
      <c r="A41" s="107" t="s">
        <v>90</v>
      </c>
      <c r="B41" s="107" t="s">
        <v>309</v>
      </c>
      <c r="C41" s="107" t="s">
        <v>310</v>
      </c>
      <c r="D41" s="136"/>
      <c r="E41" s="136"/>
      <c r="F41" s="267">
        <f t="shared" si="0"/>
        <v>0</v>
      </c>
      <c r="G41" s="154"/>
      <c r="H41" s="267">
        <f t="shared" si="5"/>
        <v>0</v>
      </c>
      <c r="I41" s="267">
        <f t="shared" si="6"/>
        <v>0</v>
      </c>
      <c r="J41" s="134"/>
      <c r="K41" s="134"/>
      <c r="L41" s="134"/>
      <c r="M41" s="134"/>
      <c r="N41" s="134"/>
    </row>
    <row r="42" spans="1:50" s="132" customFormat="1" ht="24" customHeight="1">
      <c r="A42" s="107" t="s">
        <v>91</v>
      </c>
      <c r="B42" s="107" t="s">
        <v>190</v>
      </c>
      <c r="C42" s="107" t="s">
        <v>311</v>
      </c>
      <c r="D42" s="136"/>
      <c r="E42" s="136"/>
      <c r="F42" s="267">
        <f t="shared" si="0"/>
        <v>0</v>
      </c>
      <c r="G42" s="154"/>
      <c r="H42" s="267">
        <f t="shared" si="5"/>
        <v>0</v>
      </c>
      <c r="I42" s="267">
        <f t="shared" si="6"/>
        <v>0</v>
      </c>
      <c r="J42" s="135"/>
      <c r="K42" s="135"/>
      <c r="L42" s="135"/>
      <c r="M42" s="135"/>
      <c r="N42" s="135"/>
    </row>
    <row r="43" spans="1:50" s="143" customFormat="1" ht="44.1" customHeight="1">
      <c r="A43" s="107" t="s">
        <v>92</v>
      </c>
      <c r="B43" s="107" t="s">
        <v>191</v>
      </c>
      <c r="C43" s="107" t="s">
        <v>312</v>
      </c>
      <c r="D43" s="136"/>
      <c r="E43" s="136"/>
      <c r="F43" s="267">
        <f t="shared" si="0"/>
        <v>0</v>
      </c>
      <c r="G43" s="154"/>
      <c r="H43" s="267">
        <f t="shared" si="5"/>
        <v>0</v>
      </c>
      <c r="I43" s="267">
        <f t="shared" si="6"/>
        <v>0</v>
      </c>
      <c r="J43" s="142"/>
      <c r="K43" s="142"/>
      <c r="L43" s="142"/>
      <c r="M43" s="142"/>
      <c r="N43" s="142"/>
    </row>
    <row r="44" spans="1:50" s="133" customFormat="1" ht="82.5">
      <c r="A44" s="106">
        <v>2.2999999999999998</v>
      </c>
      <c r="B44" s="106" t="s">
        <v>227</v>
      </c>
      <c r="C44" s="106" t="s">
        <v>532</v>
      </c>
      <c r="D44" s="136"/>
      <c r="E44" s="136"/>
      <c r="F44" s="267">
        <f t="shared" si="0"/>
        <v>0</v>
      </c>
      <c r="G44" s="154"/>
      <c r="H44" s="267">
        <f t="shared" si="5"/>
        <v>0</v>
      </c>
      <c r="I44" s="267">
        <f t="shared" si="6"/>
        <v>0</v>
      </c>
      <c r="J44" s="134"/>
      <c r="K44" s="134"/>
      <c r="L44" s="134"/>
      <c r="M44" s="134"/>
      <c r="N44" s="134"/>
    </row>
    <row r="45" spans="1:50" s="133" customFormat="1" ht="33">
      <c r="A45" s="107" t="s">
        <v>93</v>
      </c>
      <c r="B45" s="107" t="s">
        <v>192</v>
      </c>
      <c r="C45" s="107" t="s">
        <v>313</v>
      </c>
      <c r="D45" s="136"/>
      <c r="E45" s="136"/>
      <c r="F45" s="267">
        <f t="shared" si="0"/>
        <v>0</v>
      </c>
      <c r="G45" s="154"/>
      <c r="H45" s="267">
        <f t="shared" si="5"/>
        <v>0</v>
      </c>
      <c r="I45" s="267">
        <f t="shared" si="6"/>
        <v>0</v>
      </c>
      <c r="J45" s="134"/>
      <c r="K45" s="134"/>
      <c r="L45" s="134"/>
      <c r="M45" s="134"/>
      <c r="N45" s="134"/>
    </row>
    <row r="46" spans="1:50" s="133" customFormat="1" ht="38.1" customHeight="1">
      <c r="A46" s="107" t="s">
        <v>98</v>
      </c>
      <c r="B46" s="107" t="s">
        <v>196</v>
      </c>
      <c r="C46" s="107" t="s">
        <v>315</v>
      </c>
      <c r="D46" s="136"/>
      <c r="E46" s="136"/>
      <c r="F46" s="267">
        <f t="shared" si="0"/>
        <v>0</v>
      </c>
      <c r="G46" s="154"/>
      <c r="H46" s="267">
        <f t="shared" si="5"/>
        <v>0</v>
      </c>
      <c r="I46" s="267">
        <f t="shared" si="6"/>
        <v>0</v>
      </c>
      <c r="J46" s="134"/>
      <c r="K46" s="134"/>
      <c r="L46" s="134"/>
      <c r="M46" s="134"/>
      <c r="N46" s="134"/>
    </row>
    <row r="47" spans="1:50" s="133" customFormat="1" ht="66">
      <c r="A47" s="107" t="s">
        <v>99</v>
      </c>
      <c r="B47" s="107" t="s">
        <v>317</v>
      </c>
      <c r="C47" s="107" t="s">
        <v>316</v>
      </c>
      <c r="D47" s="136"/>
      <c r="E47" s="136"/>
      <c r="F47" s="267">
        <f t="shared" si="0"/>
        <v>0</v>
      </c>
      <c r="G47" s="154"/>
      <c r="H47" s="267">
        <f t="shared" si="5"/>
        <v>0</v>
      </c>
      <c r="I47" s="267">
        <f t="shared" si="6"/>
        <v>0</v>
      </c>
      <c r="J47" s="134"/>
      <c r="K47" s="134"/>
      <c r="L47" s="134"/>
      <c r="M47" s="134"/>
      <c r="N47" s="134"/>
    </row>
    <row r="48" spans="1:50" s="133" customFormat="1" ht="49.5">
      <c r="A48" s="107" t="s">
        <v>100</v>
      </c>
      <c r="B48" s="107" t="s">
        <v>319</v>
      </c>
      <c r="C48" s="107" t="s">
        <v>318</v>
      </c>
      <c r="D48" s="136"/>
      <c r="E48" s="136"/>
      <c r="F48" s="267">
        <f t="shared" si="0"/>
        <v>0</v>
      </c>
      <c r="G48" s="154"/>
      <c r="H48" s="267">
        <f t="shared" si="5"/>
        <v>0</v>
      </c>
      <c r="I48" s="267">
        <f t="shared" si="6"/>
        <v>0</v>
      </c>
      <c r="J48" s="134"/>
      <c r="K48" s="134"/>
      <c r="L48" s="134"/>
      <c r="M48" s="134"/>
      <c r="N48" s="134"/>
    </row>
    <row r="49" spans="1:14" s="133" customFormat="1" ht="33">
      <c r="A49" s="107" t="s">
        <v>101</v>
      </c>
      <c r="B49" s="107" t="s">
        <v>197</v>
      </c>
      <c r="C49" s="107" t="s">
        <v>321</v>
      </c>
      <c r="D49" s="136"/>
      <c r="E49" s="136"/>
      <c r="F49" s="267">
        <f t="shared" si="0"/>
        <v>0</v>
      </c>
      <c r="G49" s="154"/>
      <c r="H49" s="267">
        <f t="shared" si="5"/>
        <v>0</v>
      </c>
      <c r="I49" s="267">
        <f t="shared" si="6"/>
        <v>0</v>
      </c>
      <c r="J49" s="134"/>
      <c r="K49" s="134"/>
      <c r="L49" s="134"/>
      <c r="M49" s="134"/>
      <c r="N49" s="134"/>
    </row>
    <row r="50" spans="1:14" s="133" customFormat="1" ht="92.1" customHeight="1">
      <c r="A50" s="107" t="s">
        <v>198</v>
      </c>
      <c r="B50" s="107" t="s">
        <v>549</v>
      </c>
      <c r="C50" s="107" t="s">
        <v>548</v>
      </c>
      <c r="D50" s="136"/>
      <c r="E50" s="136"/>
      <c r="F50" s="267">
        <f t="shared" si="0"/>
        <v>0</v>
      </c>
      <c r="G50" s="154"/>
      <c r="H50" s="267">
        <f t="shared" si="5"/>
        <v>0</v>
      </c>
      <c r="I50" s="267">
        <f t="shared" si="6"/>
        <v>0</v>
      </c>
      <c r="J50" s="134"/>
      <c r="K50" s="134"/>
      <c r="L50" s="134"/>
      <c r="M50" s="134"/>
      <c r="N50" s="134"/>
    </row>
    <row r="51" spans="1:14" s="133" customFormat="1" ht="115.5">
      <c r="A51" s="107" t="s">
        <v>200</v>
      </c>
      <c r="B51" s="107" t="s">
        <v>199</v>
      </c>
      <c r="C51" s="107" t="s">
        <v>324</v>
      </c>
      <c r="D51" s="136"/>
      <c r="E51" s="136"/>
      <c r="F51" s="267">
        <f t="shared" si="0"/>
        <v>0</v>
      </c>
      <c r="G51" s="154"/>
      <c r="H51" s="267">
        <f t="shared" si="5"/>
        <v>0</v>
      </c>
      <c r="I51" s="267">
        <f t="shared" si="6"/>
        <v>0</v>
      </c>
      <c r="J51" s="134"/>
      <c r="K51" s="134"/>
      <c r="L51" s="134"/>
      <c r="M51" s="134"/>
      <c r="N51" s="134"/>
    </row>
    <row r="52" spans="1:14" s="133" customFormat="1" ht="59.1" customHeight="1">
      <c r="A52" s="107" t="s">
        <v>202</v>
      </c>
      <c r="B52" s="107" t="s">
        <v>201</v>
      </c>
      <c r="C52" s="107" t="s">
        <v>326</v>
      </c>
      <c r="D52" s="136"/>
      <c r="E52" s="136"/>
      <c r="F52" s="267">
        <f t="shared" si="0"/>
        <v>0</v>
      </c>
      <c r="G52" s="154"/>
      <c r="H52" s="267">
        <f t="shared" si="5"/>
        <v>0</v>
      </c>
      <c r="I52" s="267">
        <f t="shared" si="6"/>
        <v>0</v>
      </c>
      <c r="J52" s="134"/>
      <c r="K52" s="134"/>
      <c r="L52" s="134"/>
      <c r="M52" s="134"/>
      <c r="N52" s="134"/>
    </row>
    <row r="53" spans="1:14" s="133" customFormat="1" ht="82.5">
      <c r="A53" s="107" t="s">
        <v>204</v>
      </c>
      <c r="B53" s="107" t="s">
        <v>203</v>
      </c>
      <c r="C53" s="107" t="s">
        <v>328</v>
      </c>
      <c r="D53" s="136"/>
      <c r="E53" s="136"/>
      <c r="F53" s="267">
        <f t="shared" si="0"/>
        <v>0</v>
      </c>
      <c r="G53" s="154"/>
      <c r="H53" s="267">
        <f t="shared" si="5"/>
        <v>0</v>
      </c>
      <c r="I53" s="267">
        <f t="shared" si="6"/>
        <v>0</v>
      </c>
      <c r="J53" s="134"/>
      <c r="K53" s="134"/>
      <c r="L53" s="134"/>
      <c r="M53" s="134"/>
      <c r="N53" s="134"/>
    </row>
    <row r="54" spans="1:14" s="133" customFormat="1" ht="66">
      <c r="A54" s="107" t="s">
        <v>102</v>
      </c>
      <c r="B54" s="107" t="s">
        <v>331</v>
      </c>
      <c r="C54" s="107" t="s">
        <v>330</v>
      </c>
      <c r="D54" s="136"/>
      <c r="E54" s="136"/>
      <c r="F54" s="267">
        <f t="shared" si="0"/>
        <v>0</v>
      </c>
      <c r="G54" s="154"/>
      <c r="H54" s="267">
        <f t="shared" si="5"/>
        <v>0</v>
      </c>
      <c r="I54" s="267">
        <f t="shared" si="6"/>
        <v>0</v>
      </c>
      <c r="J54" s="134"/>
      <c r="K54" s="134"/>
      <c r="L54" s="134"/>
      <c r="M54" s="134"/>
      <c r="N54" s="134"/>
    </row>
    <row r="55" spans="1:14" s="133" customFormat="1" ht="51.95" customHeight="1">
      <c r="A55" s="107" t="s">
        <v>103</v>
      </c>
      <c r="B55" s="107" t="s">
        <v>333</v>
      </c>
      <c r="C55" s="107" t="s">
        <v>332</v>
      </c>
      <c r="D55" s="136"/>
      <c r="E55" s="136"/>
      <c r="F55" s="267">
        <f t="shared" si="0"/>
        <v>0</v>
      </c>
      <c r="G55" s="154"/>
      <c r="H55" s="267">
        <f t="shared" si="5"/>
        <v>0</v>
      </c>
      <c r="I55" s="267">
        <f t="shared" si="6"/>
        <v>0</v>
      </c>
      <c r="J55" s="134"/>
      <c r="K55" s="134"/>
      <c r="L55" s="134"/>
      <c r="M55" s="134"/>
      <c r="N55" s="134"/>
    </row>
    <row r="56" spans="1:14" s="133" customFormat="1" ht="42" customHeight="1">
      <c r="A56" s="107" t="s">
        <v>104</v>
      </c>
      <c r="B56" s="107" t="s">
        <v>336</v>
      </c>
      <c r="C56" s="107" t="s">
        <v>334</v>
      </c>
      <c r="D56" s="136"/>
      <c r="E56" s="136"/>
      <c r="F56" s="267">
        <f t="shared" si="0"/>
        <v>0</v>
      </c>
      <c r="G56" s="154"/>
      <c r="H56" s="267">
        <f t="shared" si="5"/>
        <v>0</v>
      </c>
      <c r="I56" s="267">
        <f t="shared" si="6"/>
        <v>0</v>
      </c>
      <c r="J56" s="134"/>
      <c r="K56" s="134"/>
      <c r="L56" s="134"/>
      <c r="M56" s="134"/>
      <c r="N56" s="134"/>
    </row>
    <row r="57" spans="1:14" s="137" customFormat="1" ht="42" customHeight="1">
      <c r="A57" s="107" t="s">
        <v>105</v>
      </c>
      <c r="B57" s="107" t="s">
        <v>337</v>
      </c>
      <c r="C57" s="107" t="s">
        <v>335</v>
      </c>
      <c r="D57" s="136"/>
      <c r="E57" s="136"/>
      <c r="F57" s="267">
        <f t="shared" si="0"/>
        <v>0</v>
      </c>
      <c r="G57" s="154"/>
      <c r="H57" s="267">
        <f t="shared" si="5"/>
        <v>0</v>
      </c>
      <c r="I57" s="267">
        <f t="shared" si="6"/>
        <v>0</v>
      </c>
      <c r="J57" s="136"/>
      <c r="K57" s="136"/>
      <c r="L57" s="136"/>
      <c r="M57" s="136"/>
      <c r="N57" s="136"/>
    </row>
    <row r="58" spans="1:14" s="133" customFormat="1" ht="74.099999999999994" customHeight="1">
      <c r="A58" s="106">
        <v>2.4</v>
      </c>
      <c r="B58" s="106" t="s">
        <v>205</v>
      </c>
      <c r="C58" s="106" t="s">
        <v>533</v>
      </c>
      <c r="D58" s="136"/>
      <c r="E58" s="136"/>
      <c r="F58" s="267">
        <f t="shared" si="0"/>
        <v>0</v>
      </c>
      <c r="G58" s="154"/>
      <c r="H58" s="267">
        <f t="shared" si="5"/>
        <v>0</v>
      </c>
      <c r="I58" s="267">
        <f t="shared" si="6"/>
        <v>0</v>
      </c>
      <c r="J58" s="134"/>
      <c r="K58" s="134"/>
      <c r="L58" s="134"/>
      <c r="M58" s="134"/>
      <c r="N58" s="134"/>
    </row>
    <row r="59" spans="1:14" s="133" customFormat="1" ht="66">
      <c r="A59" s="107" t="s">
        <v>106</v>
      </c>
      <c r="B59" s="107" t="s">
        <v>339</v>
      </c>
      <c r="C59" s="107" t="s">
        <v>338</v>
      </c>
      <c r="D59" s="136"/>
      <c r="E59" s="136"/>
      <c r="F59" s="267">
        <f t="shared" si="0"/>
        <v>0</v>
      </c>
      <c r="G59" s="154"/>
      <c r="H59" s="267">
        <f t="shared" si="5"/>
        <v>0</v>
      </c>
      <c r="I59" s="267">
        <f t="shared" si="6"/>
        <v>0</v>
      </c>
      <c r="J59" s="134"/>
      <c r="K59" s="134"/>
      <c r="L59" s="134"/>
      <c r="M59" s="134"/>
      <c r="N59" s="134"/>
    </row>
    <row r="60" spans="1:14" s="133" customFormat="1" ht="33">
      <c r="A60" s="107" t="s">
        <v>107</v>
      </c>
      <c r="B60" s="107" t="s">
        <v>342</v>
      </c>
      <c r="C60" s="107" t="s">
        <v>340</v>
      </c>
      <c r="D60" s="136"/>
      <c r="E60" s="136"/>
      <c r="F60" s="267">
        <f t="shared" si="0"/>
        <v>0</v>
      </c>
      <c r="G60" s="154"/>
      <c r="H60" s="267">
        <f t="shared" si="5"/>
        <v>0</v>
      </c>
      <c r="I60" s="267">
        <f t="shared" si="6"/>
        <v>0</v>
      </c>
      <c r="J60" s="134"/>
      <c r="K60" s="134"/>
      <c r="L60" s="134"/>
      <c r="M60" s="134"/>
      <c r="N60" s="134"/>
    </row>
    <row r="61" spans="1:14" s="133" customFormat="1" ht="82.5">
      <c r="A61" s="107" t="s">
        <v>108</v>
      </c>
      <c r="B61" s="107" t="s">
        <v>206</v>
      </c>
      <c r="C61" s="107" t="s">
        <v>341</v>
      </c>
      <c r="D61" s="136"/>
      <c r="E61" s="136"/>
      <c r="F61" s="267">
        <f t="shared" si="0"/>
        <v>0</v>
      </c>
      <c r="G61" s="154"/>
      <c r="H61" s="267">
        <f t="shared" si="5"/>
        <v>0</v>
      </c>
      <c r="I61" s="267">
        <f t="shared" si="6"/>
        <v>0</v>
      </c>
      <c r="J61" s="134"/>
      <c r="K61" s="134"/>
      <c r="L61" s="134"/>
      <c r="M61" s="134"/>
      <c r="N61" s="134"/>
    </row>
    <row r="62" spans="1:14" s="133" customFormat="1" ht="49.5">
      <c r="A62" s="107" t="s">
        <v>109</v>
      </c>
      <c r="B62" s="107" t="s">
        <v>207</v>
      </c>
      <c r="C62" s="107" t="s">
        <v>345</v>
      </c>
      <c r="D62" s="136"/>
      <c r="E62" s="136"/>
      <c r="F62" s="267">
        <f t="shared" si="0"/>
        <v>0</v>
      </c>
      <c r="G62" s="154"/>
      <c r="H62" s="267">
        <f t="shared" si="5"/>
        <v>0</v>
      </c>
      <c r="I62" s="267">
        <f t="shared" si="6"/>
        <v>0</v>
      </c>
      <c r="J62" s="134"/>
      <c r="K62" s="134"/>
      <c r="L62" s="134"/>
      <c r="M62" s="134"/>
      <c r="N62" s="134"/>
    </row>
    <row r="63" spans="1:14" s="133" customFormat="1" ht="49.5">
      <c r="A63" s="107" t="s">
        <v>110</v>
      </c>
      <c r="B63" s="107" t="s">
        <v>207</v>
      </c>
      <c r="C63" s="107" t="s">
        <v>345</v>
      </c>
      <c r="D63" s="136"/>
      <c r="E63" s="136"/>
      <c r="F63" s="267">
        <f t="shared" si="0"/>
        <v>0</v>
      </c>
      <c r="G63" s="154"/>
      <c r="H63" s="267">
        <f t="shared" si="5"/>
        <v>0</v>
      </c>
      <c r="I63" s="267">
        <f t="shared" si="6"/>
        <v>0</v>
      </c>
      <c r="J63" s="134"/>
      <c r="K63" s="134"/>
      <c r="L63" s="134"/>
      <c r="M63" s="134"/>
      <c r="N63" s="134"/>
    </row>
    <row r="64" spans="1:14" s="133" customFormat="1" ht="66">
      <c r="A64" s="107" t="s">
        <v>111</v>
      </c>
      <c r="B64" s="107" t="s">
        <v>208</v>
      </c>
      <c r="C64" s="107" t="s">
        <v>349</v>
      </c>
      <c r="D64" s="136"/>
      <c r="E64" s="136"/>
      <c r="F64" s="267">
        <f t="shared" si="0"/>
        <v>0</v>
      </c>
      <c r="G64" s="154"/>
      <c r="H64" s="267">
        <f t="shared" si="5"/>
        <v>0</v>
      </c>
      <c r="I64" s="267">
        <f t="shared" si="6"/>
        <v>0</v>
      </c>
      <c r="J64" s="134"/>
      <c r="K64" s="134"/>
      <c r="L64" s="134"/>
      <c r="M64" s="134"/>
      <c r="N64" s="134"/>
    </row>
    <row r="65" spans="1:50" s="133" customFormat="1" ht="66">
      <c r="A65" s="107" t="s">
        <v>112</v>
      </c>
      <c r="B65" s="107" t="s">
        <v>348</v>
      </c>
      <c r="C65" s="107" t="s">
        <v>347</v>
      </c>
      <c r="D65" s="136"/>
      <c r="E65" s="136"/>
      <c r="F65" s="267">
        <f t="shared" si="0"/>
        <v>0</v>
      </c>
      <c r="G65" s="154"/>
      <c r="H65" s="267">
        <f t="shared" si="5"/>
        <v>0</v>
      </c>
      <c r="I65" s="267">
        <f t="shared" si="6"/>
        <v>0</v>
      </c>
      <c r="J65" s="134"/>
      <c r="K65" s="134"/>
      <c r="L65" s="134"/>
      <c r="M65" s="134"/>
      <c r="N65" s="134"/>
    </row>
    <row r="66" spans="1:50" s="133" customFormat="1" ht="115.5">
      <c r="A66" s="107" t="s">
        <v>113</v>
      </c>
      <c r="B66" s="107" t="s">
        <v>209</v>
      </c>
      <c r="C66" s="107" t="s">
        <v>350</v>
      </c>
      <c r="D66" s="136"/>
      <c r="E66" s="136"/>
      <c r="F66" s="267">
        <f t="shared" si="0"/>
        <v>0</v>
      </c>
      <c r="G66" s="154"/>
      <c r="H66" s="267">
        <f t="shared" si="5"/>
        <v>0</v>
      </c>
      <c r="I66" s="267">
        <f t="shared" si="6"/>
        <v>0</v>
      </c>
      <c r="J66" s="134"/>
      <c r="K66" s="134"/>
      <c r="L66" s="134"/>
      <c r="M66" s="134"/>
      <c r="N66" s="134"/>
    </row>
    <row r="67" spans="1:50" s="133" customFormat="1" ht="49.5">
      <c r="A67" s="107" t="s">
        <v>114</v>
      </c>
      <c r="B67" s="107" t="s">
        <v>210</v>
      </c>
      <c r="C67" s="107" t="s">
        <v>352</v>
      </c>
      <c r="D67" s="136"/>
      <c r="E67" s="136"/>
      <c r="F67" s="267">
        <f t="shared" ref="F67:F88" si="7">IF(E67="Easy",1,IF(E67="Neutral",2,IF(E67="Difficult",3,IF(E67="I don't know",4,0))))</f>
        <v>0</v>
      </c>
      <c r="G67" s="154"/>
      <c r="H67" s="267">
        <f t="shared" si="5"/>
        <v>0</v>
      </c>
      <c r="I67" s="267">
        <f t="shared" si="6"/>
        <v>0</v>
      </c>
      <c r="J67" s="134"/>
      <c r="K67" s="134"/>
      <c r="L67" s="134"/>
      <c r="M67" s="134"/>
      <c r="N67" s="134"/>
    </row>
    <row r="68" spans="1:50" s="133" customFormat="1" ht="33">
      <c r="A68" s="107" t="s">
        <v>115</v>
      </c>
      <c r="B68" s="107" t="s">
        <v>211</v>
      </c>
      <c r="C68" s="107" t="s">
        <v>353</v>
      </c>
      <c r="D68" s="136"/>
      <c r="E68" s="136"/>
      <c r="F68" s="267">
        <f t="shared" si="7"/>
        <v>0</v>
      </c>
      <c r="G68" s="154"/>
      <c r="H68" s="267">
        <f t="shared" si="5"/>
        <v>0</v>
      </c>
      <c r="I68" s="267">
        <f t="shared" si="6"/>
        <v>0</v>
      </c>
      <c r="J68" s="134"/>
      <c r="K68" s="134"/>
      <c r="L68" s="134"/>
      <c r="M68" s="134"/>
      <c r="N68" s="134"/>
    </row>
    <row r="69" spans="1:50" s="133" customFormat="1" ht="33">
      <c r="A69" s="107" t="s">
        <v>116</v>
      </c>
      <c r="B69" s="107" t="s">
        <v>212</v>
      </c>
      <c r="C69" s="107" t="s">
        <v>356</v>
      </c>
      <c r="D69" s="136"/>
      <c r="E69" s="136"/>
      <c r="F69" s="267">
        <f t="shared" si="7"/>
        <v>0</v>
      </c>
      <c r="G69" s="154"/>
      <c r="H69" s="267">
        <f t="shared" si="5"/>
        <v>0</v>
      </c>
      <c r="I69" s="267">
        <f t="shared" si="6"/>
        <v>0</v>
      </c>
      <c r="J69" s="134"/>
      <c r="K69" s="134"/>
      <c r="L69" s="134"/>
      <c r="M69" s="134"/>
      <c r="N69" s="134"/>
    </row>
    <row r="70" spans="1:50" s="133" customFormat="1" ht="49.5">
      <c r="A70" s="107" t="s">
        <v>213</v>
      </c>
      <c r="B70" s="107" t="s">
        <v>214</v>
      </c>
      <c r="C70" s="107" t="s">
        <v>358</v>
      </c>
      <c r="D70" s="136"/>
      <c r="E70" s="136"/>
      <c r="F70" s="267">
        <f t="shared" si="7"/>
        <v>0</v>
      </c>
      <c r="G70" s="154"/>
      <c r="H70" s="267">
        <f t="shared" si="5"/>
        <v>0</v>
      </c>
      <c r="I70" s="267">
        <f t="shared" si="6"/>
        <v>0</v>
      </c>
      <c r="J70" s="134"/>
      <c r="K70" s="134"/>
      <c r="L70" s="134"/>
      <c r="M70" s="134"/>
      <c r="N70" s="134"/>
    </row>
    <row r="71" spans="1:50" s="141" customFormat="1" ht="66">
      <c r="A71" s="206" t="s">
        <v>550</v>
      </c>
      <c r="B71" s="206"/>
      <c r="C71" s="151" t="s">
        <v>551</v>
      </c>
      <c r="D71" s="138"/>
      <c r="E71" s="138"/>
      <c r="F71" s="152">
        <f t="shared" si="7"/>
        <v>0</v>
      </c>
      <c r="G71" s="138"/>
      <c r="H71" s="153">
        <f t="shared" si="5"/>
        <v>0</v>
      </c>
      <c r="I71" s="152">
        <f t="shared" si="6"/>
        <v>0</v>
      </c>
      <c r="J71" s="131"/>
      <c r="K71" s="138"/>
      <c r="L71" s="138"/>
      <c r="M71" s="138"/>
      <c r="N71" s="138"/>
      <c r="O71" s="139"/>
      <c r="P71" s="139"/>
      <c r="Q71" s="139"/>
      <c r="R71" s="139"/>
      <c r="S71" s="139"/>
      <c r="T71" s="139"/>
      <c r="U71" s="139"/>
      <c r="V71" s="139"/>
      <c r="W71" s="139"/>
      <c r="X71" s="139"/>
      <c r="Y71" s="139"/>
      <c r="Z71" s="139"/>
      <c r="AA71" s="139"/>
      <c r="AB71" s="139"/>
      <c r="AC71" s="139"/>
      <c r="AD71" s="139"/>
      <c r="AE71" s="139"/>
      <c r="AF71" s="140"/>
      <c r="AG71" s="140"/>
      <c r="AH71" s="140"/>
      <c r="AI71" s="140"/>
      <c r="AJ71" s="140"/>
      <c r="AK71" s="140"/>
      <c r="AL71" s="140"/>
      <c r="AM71" s="140"/>
      <c r="AN71" s="140"/>
      <c r="AO71" s="140"/>
      <c r="AP71" s="140"/>
      <c r="AQ71" s="140"/>
      <c r="AR71" s="140"/>
      <c r="AS71" s="140"/>
      <c r="AT71" s="140"/>
      <c r="AU71" s="140"/>
      <c r="AV71" s="140"/>
      <c r="AW71" s="140"/>
      <c r="AX71" s="140"/>
    </row>
    <row r="72" spans="1:50" s="137" customFormat="1" ht="49.5">
      <c r="A72" s="106">
        <v>2.5</v>
      </c>
      <c r="B72" s="106" t="s">
        <v>552</v>
      </c>
      <c r="C72" s="106" t="s">
        <v>553</v>
      </c>
      <c r="D72" s="136"/>
      <c r="E72" s="136"/>
      <c r="F72" s="267">
        <f t="shared" si="7"/>
        <v>0</v>
      </c>
      <c r="G72" s="154"/>
      <c r="H72" s="267">
        <f t="shared" si="5"/>
        <v>0</v>
      </c>
      <c r="I72" s="267">
        <f t="shared" si="6"/>
        <v>0</v>
      </c>
      <c r="J72" s="136"/>
      <c r="K72" s="136"/>
      <c r="L72" s="136"/>
      <c r="M72" s="136"/>
      <c r="N72" s="136"/>
    </row>
    <row r="73" spans="1:50" s="133" customFormat="1" ht="49.5">
      <c r="A73" s="107" t="s">
        <v>118</v>
      </c>
      <c r="B73" s="107" t="s">
        <v>216</v>
      </c>
      <c r="C73" s="107" t="s">
        <v>361</v>
      </c>
      <c r="D73" s="136"/>
      <c r="E73" s="136"/>
      <c r="F73" s="267">
        <f t="shared" si="7"/>
        <v>0</v>
      </c>
      <c r="G73" s="154"/>
      <c r="H73" s="267">
        <f t="shared" si="5"/>
        <v>0</v>
      </c>
      <c r="I73" s="267">
        <f t="shared" si="6"/>
        <v>0</v>
      </c>
      <c r="J73" s="134"/>
      <c r="K73" s="134"/>
      <c r="L73" s="134"/>
      <c r="M73" s="134"/>
      <c r="N73" s="134"/>
    </row>
    <row r="74" spans="1:50" s="133" customFormat="1" ht="33">
      <c r="A74" s="107" t="s">
        <v>119</v>
      </c>
      <c r="B74" s="107" t="s">
        <v>364</v>
      </c>
      <c r="C74" s="107" t="s">
        <v>363</v>
      </c>
      <c r="D74" s="136"/>
      <c r="E74" s="136"/>
      <c r="F74" s="267">
        <f t="shared" si="7"/>
        <v>0</v>
      </c>
      <c r="G74" s="154"/>
      <c r="H74" s="267">
        <f t="shared" si="5"/>
        <v>0</v>
      </c>
      <c r="I74" s="267">
        <f t="shared" si="6"/>
        <v>0</v>
      </c>
      <c r="J74" s="134"/>
      <c r="K74" s="134"/>
      <c r="L74" s="134"/>
      <c r="M74" s="134"/>
      <c r="N74" s="134"/>
    </row>
    <row r="75" spans="1:50" s="132" customFormat="1" ht="57.95" customHeight="1">
      <c r="A75" s="107" t="s">
        <v>120</v>
      </c>
      <c r="B75" s="107" t="s">
        <v>366</v>
      </c>
      <c r="C75" s="107" t="s">
        <v>365</v>
      </c>
      <c r="D75" s="136"/>
      <c r="E75" s="136"/>
      <c r="F75" s="267">
        <f t="shared" si="7"/>
        <v>0</v>
      </c>
      <c r="G75" s="154"/>
      <c r="H75" s="267">
        <f t="shared" si="5"/>
        <v>0</v>
      </c>
      <c r="I75" s="267">
        <f t="shared" si="6"/>
        <v>0</v>
      </c>
      <c r="J75" s="135"/>
      <c r="K75" s="135"/>
      <c r="L75" s="135"/>
      <c r="M75" s="135"/>
      <c r="N75" s="135"/>
    </row>
    <row r="76" spans="1:50" s="132" customFormat="1" ht="66">
      <c r="A76" s="107" t="s">
        <v>121</v>
      </c>
      <c r="B76" s="107" t="s">
        <v>368</v>
      </c>
      <c r="C76" s="107" t="s">
        <v>367</v>
      </c>
      <c r="D76" s="136"/>
      <c r="E76" s="136"/>
      <c r="F76" s="267">
        <f t="shared" si="7"/>
        <v>0</v>
      </c>
      <c r="G76" s="154"/>
      <c r="H76" s="267">
        <f t="shared" si="5"/>
        <v>0</v>
      </c>
      <c r="I76" s="267">
        <f t="shared" si="6"/>
        <v>0</v>
      </c>
      <c r="J76" s="135"/>
      <c r="K76" s="135"/>
      <c r="L76" s="135"/>
      <c r="M76" s="135"/>
      <c r="N76" s="135"/>
    </row>
    <row r="77" spans="1:50" s="132" customFormat="1" ht="16.5">
      <c r="A77" s="107" t="s">
        <v>122</v>
      </c>
      <c r="B77" s="107" t="s">
        <v>217</v>
      </c>
      <c r="C77" s="107" t="s">
        <v>369</v>
      </c>
      <c r="D77" s="136"/>
      <c r="E77" s="136"/>
      <c r="F77" s="267">
        <f t="shared" si="7"/>
        <v>0</v>
      </c>
      <c r="G77" s="154"/>
      <c r="H77" s="267">
        <f t="shared" si="5"/>
        <v>0</v>
      </c>
      <c r="I77" s="267">
        <f t="shared" si="6"/>
        <v>0</v>
      </c>
      <c r="J77" s="135"/>
      <c r="K77" s="135"/>
      <c r="L77" s="135"/>
      <c r="M77" s="135"/>
      <c r="N77" s="135"/>
    </row>
    <row r="78" spans="1:50" s="132" customFormat="1" ht="21.95" customHeight="1">
      <c r="A78" s="107" t="s">
        <v>123</v>
      </c>
      <c r="B78" s="107" t="s">
        <v>218</v>
      </c>
      <c r="C78" s="107" t="s">
        <v>370</v>
      </c>
      <c r="D78" s="136"/>
      <c r="E78" s="136"/>
      <c r="F78" s="267">
        <f t="shared" si="7"/>
        <v>0</v>
      </c>
      <c r="G78" s="154"/>
      <c r="H78" s="267">
        <f t="shared" si="5"/>
        <v>0</v>
      </c>
      <c r="I78" s="267">
        <f t="shared" si="6"/>
        <v>0</v>
      </c>
      <c r="J78" s="135"/>
      <c r="K78" s="135"/>
      <c r="L78" s="135"/>
      <c r="M78" s="135"/>
      <c r="N78" s="135"/>
    </row>
    <row r="79" spans="1:50" s="132" customFormat="1" ht="54.95" customHeight="1">
      <c r="A79" s="107" t="s">
        <v>124</v>
      </c>
      <c r="B79" s="107" t="s">
        <v>219</v>
      </c>
      <c r="C79" s="107" t="s">
        <v>371</v>
      </c>
      <c r="D79" s="136"/>
      <c r="E79" s="136"/>
      <c r="F79" s="267">
        <f t="shared" si="7"/>
        <v>0</v>
      </c>
      <c r="G79" s="154"/>
      <c r="H79" s="267">
        <f t="shared" si="5"/>
        <v>0</v>
      </c>
      <c r="I79" s="267">
        <f t="shared" si="6"/>
        <v>0</v>
      </c>
      <c r="J79" s="135"/>
      <c r="K79" s="135"/>
      <c r="L79" s="135"/>
      <c r="M79" s="135"/>
      <c r="N79" s="135"/>
    </row>
    <row r="80" spans="1:50" s="132" customFormat="1" ht="62.1" customHeight="1">
      <c r="A80" s="107" t="s">
        <v>125</v>
      </c>
      <c r="B80" s="107" t="s">
        <v>374</v>
      </c>
      <c r="C80" s="107" t="s">
        <v>373</v>
      </c>
      <c r="D80" s="136"/>
      <c r="E80" s="136"/>
      <c r="F80" s="267">
        <f t="shared" si="7"/>
        <v>0</v>
      </c>
      <c r="G80" s="154"/>
      <c r="H80" s="267">
        <f t="shared" si="5"/>
        <v>0</v>
      </c>
      <c r="I80" s="267">
        <f t="shared" si="6"/>
        <v>0</v>
      </c>
      <c r="J80" s="135"/>
      <c r="K80" s="135"/>
      <c r="L80" s="135"/>
      <c r="M80" s="135"/>
      <c r="N80" s="135"/>
    </row>
    <row r="81" spans="1:50" s="132" customFormat="1" ht="33">
      <c r="A81" s="107" t="s">
        <v>126</v>
      </c>
      <c r="B81" s="107" t="s">
        <v>377</v>
      </c>
      <c r="C81" s="107" t="s">
        <v>375</v>
      </c>
      <c r="D81" s="136"/>
      <c r="E81" s="136"/>
      <c r="F81" s="267">
        <f t="shared" si="7"/>
        <v>0</v>
      </c>
      <c r="G81" s="154"/>
      <c r="H81" s="267">
        <f t="shared" si="5"/>
        <v>0</v>
      </c>
      <c r="I81" s="267">
        <f t="shared" si="6"/>
        <v>0</v>
      </c>
      <c r="J81" s="135"/>
      <c r="K81" s="135"/>
      <c r="L81" s="135"/>
      <c r="M81" s="135"/>
      <c r="N81" s="135"/>
    </row>
    <row r="82" spans="1:50" s="133" customFormat="1" ht="49.5">
      <c r="A82" s="107" t="s">
        <v>128</v>
      </c>
      <c r="B82" s="107" t="s">
        <v>380</v>
      </c>
      <c r="C82" s="107" t="s">
        <v>379</v>
      </c>
      <c r="D82" s="136"/>
      <c r="E82" s="136"/>
      <c r="F82" s="267">
        <f t="shared" si="7"/>
        <v>0</v>
      </c>
      <c r="G82" s="154"/>
      <c r="H82" s="267">
        <f t="shared" si="5"/>
        <v>0</v>
      </c>
      <c r="I82" s="267">
        <f t="shared" si="6"/>
        <v>0</v>
      </c>
      <c r="J82" s="134"/>
      <c r="K82" s="134"/>
      <c r="L82" s="134"/>
      <c r="M82" s="134"/>
      <c r="N82" s="134"/>
    </row>
    <row r="83" spans="1:50" s="133" customFormat="1" ht="82.5">
      <c r="A83" s="107" t="s">
        <v>129</v>
      </c>
      <c r="B83" s="107" t="s">
        <v>554</v>
      </c>
      <c r="C83" s="107" t="s">
        <v>555</v>
      </c>
      <c r="D83" s="136"/>
      <c r="E83" s="136"/>
      <c r="F83" s="267">
        <f>IF(E83="Easy",1,IF(E83="Neutral",2,IF(E83="Difficult",3,IF(E83="I don't know",4,0))))</f>
        <v>0</v>
      </c>
      <c r="G83" s="154"/>
      <c r="H83" s="267">
        <f t="shared" ref="H83:H88" si="8">IF(G83="High",1,IF(G83="Medium",2,IF(G83="Low",3,IF(G83="I don't know",4,0))))</f>
        <v>0</v>
      </c>
      <c r="I83" s="267">
        <f t="shared" ref="I83:I88" si="9">+(F83+H83)/2</f>
        <v>0</v>
      </c>
      <c r="J83" s="134"/>
      <c r="K83" s="134"/>
      <c r="L83" s="134"/>
      <c r="M83" s="134"/>
      <c r="N83" s="134"/>
    </row>
    <row r="84" spans="1:50" s="109" customFormat="1" ht="57.95" customHeight="1">
      <c r="A84" s="107" t="s">
        <v>130</v>
      </c>
      <c r="B84" s="107" t="s">
        <v>384</v>
      </c>
      <c r="C84" s="107" t="s">
        <v>382</v>
      </c>
      <c r="D84" s="136"/>
      <c r="E84" s="136"/>
      <c r="F84" s="267">
        <f t="shared" si="7"/>
        <v>0</v>
      </c>
      <c r="G84" s="154"/>
      <c r="H84" s="267">
        <f t="shared" si="8"/>
        <v>0</v>
      </c>
      <c r="I84" s="267">
        <f t="shared" si="9"/>
        <v>0</v>
      </c>
      <c r="J84" s="112"/>
      <c r="K84" s="112"/>
      <c r="L84" s="112"/>
      <c r="M84" s="112"/>
      <c r="N84" s="112"/>
    </row>
    <row r="85" spans="1:50" s="141" customFormat="1" ht="49.5">
      <c r="A85" s="206" t="s">
        <v>560</v>
      </c>
      <c r="B85" s="206"/>
      <c r="C85" s="151" t="s">
        <v>561</v>
      </c>
      <c r="D85" s="138"/>
      <c r="E85" s="138"/>
      <c r="F85" s="152">
        <f t="shared" si="7"/>
        <v>0</v>
      </c>
      <c r="G85" s="138"/>
      <c r="H85" s="153">
        <f t="shared" si="8"/>
        <v>0</v>
      </c>
      <c r="I85" s="152">
        <f t="shared" si="9"/>
        <v>0</v>
      </c>
      <c r="J85" s="131"/>
      <c r="K85" s="138"/>
      <c r="L85" s="138"/>
      <c r="M85" s="138"/>
      <c r="N85" s="138"/>
      <c r="O85" s="139"/>
      <c r="P85" s="139"/>
      <c r="Q85" s="139"/>
      <c r="R85" s="139"/>
      <c r="S85" s="139"/>
      <c r="T85" s="139"/>
      <c r="U85" s="139"/>
      <c r="V85" s="139"/>
      <c r="W85" s="139"/>
      <c r="X85" s="139"/>
      <c r="Y85" s="139"/>
      <c r="Z85" s="139"/>
      <c r="AA85" s="139"/>
      <c r="AB85" s="139"/>
      <c r="AC85" s="139"/>
      <c r="AD85" s="139"/>
      <c r="AE85" s="139"/>
      <c r="AF85" s="140"/>
      <c r="AG85" s="140"/>
      <c r="AH85" s="140"/>
      <c r="AI85" s="140"/>
      <c r="AJ85" s="140"/>
      <c r="AK85" s="140"/>
      <c r="AL85" s="140"/>
      <c r="AM85" s="140"/>
      <c r="AN85" s="140"/>
      <c r="AO85" s="140"/>
      <c r="AP85" s="140"/>
      <c r="AQ85" s="140"/>
      <c r="AR85" s="140"/>
      <c r="AS85" s="140"/>
      <c r="AT85" s="140"/>
      <c r="AU85" s="140"/>
      <c r="AV85" s="140"/>
      <c r="AW85" s="140"/>
      <c r="AX85" s="140"/>
    </row>
    <row r="86" spans="1:50" s="137" customFormat="1" ht="66">
      <c r="A86" s="107" t="s">
        <v>105</v>
      </c>
      <c r="B86" s="107" t="s">
        <v>337</v>
      </c>
      <c r="C86" s="107" t="s">
        <v>335</v>
      </c>
      <c r="D86" s="136"/>
      <c r="E86" s="136"/>
      <c r="F86" s="267">
        <f t="shared" si="7"/>
        <v>0</v>
      </c>
      <c r="G86" s="154"/>
      <c r="H86" s="267">
        <f t="shared" si="8"/>
        <v>0</v>
      </c>
      <c r="I86" s="267">
        <f t="shared" si="9"/>
        <v>0</v>
      </c>
      <c r="J86" s="136"/>
      <c r="K86" s="136"/>
      <c r="L86" s="136"/>
      <c r="M86" s="136"/>
      <c r="N86" s="136"/>
    </row>
    <row r="87" spans="1:50" s="132" customFormat="1" ht="33">
      <c r="A87" s="107" t="s">
        <v>127</v>
      </c>
      <c r="B87" s="107" t="s">
        <v>378</v>
      </c>
      <c r="C87" s="107" t="s">
        <v>376</v>
      </c>
      <c r="D87" s="136"/>
      <c r="E87" s="136"/>
      <c r="F87" s="267">
        <f t="shared" si="7"/>
        <v>0</v>
      </c>
      <c r="G87" s="154"/>
      <c r="H87" s="267">
        <f t="shared" si="8"/>
        <v>0</v>
      </c>
      <c r="I87" s="267">
        <f t="shared" si="9"/>
        <v>0</v>
      </c>
      <c r="J87" s="135"/>
      <c r="K87" s="135"/>
      <c r="L87" s="135"/>
      <c r="M87" s="135"/>
      <c r="N87" s="135"/>
    </row>
    <row r="88" spans="1:50" s="109" customFormat="1" ht="63" customHeight="1">
      <c r="A88" s="107" t="s">
        <v>130</v>
      </c>
      <c r="B88" s="107" t="s">
        <v>384</v>
      </c>
      <c r="C88" s="107" t="s">
        <v>382</v>
      </c>
      <c r="D88" s="136"/>
      <c r="E88" s="136"/>
      <c r="F88" s="267">
        <f t="shared" si="7"/>
        <v>0</v>
      </c>
      <c r="G88" s="154"/>
      <c r="H88" s="267">
        <f t="shared" si="8"/>
        <v>0</v>
      </c>
      <c r="I88" s="267">
        <f t="shared" si="9"/>
        <v>0</v>
      </c>
      <c r="J88" s="112"/>
      <c r="K88" s="112"/>
      <c r="L88" s="112"/>
      <c r="M88" s="112"/>
      <c r="N88" s="112"/>
    </row>
    <row r="89" spans="1:50" s="109" customFormat="1"/>
    <row r="90" spans="1:50" s="109" customFormat="1"/>
    <row r="91" spans="1:50" s="109" customFormat="1"/>
    <row r="92" spans="1:50" s="109" customFormat="1"/>
    <row r="93" spans="1:50" s="109" customFormat="1"/>
    <row r="94" spans="1:50" s="109" customFormat="1"/>
    <row r="95" spans="1:50" s="109" customFormat="1"/>
    <row r="96" spans="1:50" s="109" customFormat="1"/>
    <row r="97" s="109" customFormat="1"/>
    <row r="98" s="109" customFormat="1"/>
    <row r="99" s="109" customFormat="1"/>
    <row r="100" s="109" customFormat="1"/>
    <row r="101" s="109" customFormat="1"/>
    <row r="102" s="109" customFormat="1"/>
    <row r="103" s="109" customFormat="1"/>
    <row r="104" s="109" customFormat="1"/>
    <row r="105" s="109" customFormat="1"/>
    <row r="106" s="109" customFormat="1"/>
    <row r="107" s="109" customFormat="1"/>
    <row r="108" s="109" customFormat="1"/>
    <row r="109" s="109" customFormat="1"/>
    <row r="110" s="109" customFormat="1"/>
    <row r="111" s="109" customFormat="1"/>
    <row r="112" s="109" customFormat="1"/>
    <row r="113" s="109" customFormat="1"/>
    <row r="114" s="109" customFormat="1"/>
    <row r="115" s="109" customFormat="1"/>
    <row r="116" s="109" customFormat="1"/>
    <row r="117" s="109" customFormat="1"/>
    <row r="118" s="109" customFormat="1"/>
    <row r="119" s="109" customFormat="1"/>
    <row r="120" s="109" customFormat="1"/>
    <row r="121" s="109" customFormat="1"/>
    <row r="122" s="109" customFormat="1"/>
    <row r="123" s="109" customFormat="1"/>
    <row r="124" s="109" customFormat="1"/>
    <row r="125" s="109" customFormat="1"/>
    <row r="126" s="109" customFormat="1"/>
    <row r="127" s="109" customFormat="1"/>
    <row r="128" s="109" customFormat="1"/>
    <row r="129" s="109" customFormat="1"/>
    <row r="130" s="109" customFormat="1"/>
    <row r="131" s="109" customFormat="1"/>
    <row r="132" s="109" customFormat="1"/>
    <row r="133" s="109" customFormat="1"/>
    <row r="134" s="109" customFormat="1"/>
    <row r="135" s="109" customFormat="1"/>
    <row r="136" s="109" customFormat="1"/>
    <row r="137" s="109" customFormat="1"/>
    <row r="138" s="109" customFormat="1"/>
    <row r="139" s="109" customFormat="1"/>
    <row r="140" s="109" customFormat="1"/>
    <row r="141" s="109" customFormat="1"/>
    <row r="142" s="109" customFormat="1"/>
    <row r="143" s="109" customFormat="1"/>
    <row r="144" s="109" customFormat="1"/>
    <row r="145" spans="1:3" s="109" customFormat="1"/>
    <row r="146" spans="1:3" s="109" customFormat="1"/>
    <row r="147" spans="1:3">
      <c r="A147" s="109"/>
      <c r="B147" s="109"/>
      <c r="C147" s="109"/>
    </row>
  </sheetData>
  <sheetProtection algorithmName="SHA-512" hashValue="xc+PzH+YQyBv4lO49gAXVD0yOdqNoO5Ua5B2Jq62k4BTckEcI/tpWAeeEpaha/tmupDYPu8JayaXY0wrfoVyGg==" saltValue="AS2cwB9FqTmTNzZSd9MKmQ==" spinCount="100000" sheet="1" objects="1" scenarios="1" selectLockedCells="1"/>
  <mergeCells count="6">
    <mergeCell ref="A85:B85"/>
    <mergeCell ref="A3:B3"/>
    <mergeCell ref="A1:N1"/>
    <mergeCell ref="A31:B31"/>
    <mergeCell ref="A39:B39"/>
    <mergeCell ref="A71:B71"/>
  </mergeCells>
  <dataValidations count="3">
    <dataValidation type="list" allowBlank="1" showInputMessage="1" showErrorMessage="1" sqref="E3:E88" xr:uid="{164E7045-8A7A-024C-8DC0-E9EB39931B72}">
      <formula1>"Easy, Neutral, Difficult, I don't know"</formula1>
    </dataValidation>
    <dataValidation type="list" allowBlank="1" showInputMessage="1" showErrorMessage="1" sqref="G3:G88" xr:uid="{926EEF05-8E13-8A4D-A7D5-D37D26F5B5BA}">
      <formula1>"High, Medium, Low, I don't know"</formula1>
    </dataValidation>
    <dataValidation type="list" allowBlank="1" showInputMessage="1" showErrorMessage="1" sqref="D3:D88" xr:uid="{DDF1CD7E-691E-014D-8741-E3EA077B267E}">
      <formula1>"Yes, In progress, No but plans to, Other, Need clarification"</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845FD-3D5F-49E2-AF42-8CF6BE8C6318}">
  <sheetPr>
    <tabColor rgb="FF1A3668"/>
  </sheetPr>
  <dimension ref="A1:AY103"/>
  <sheetViews>
    <sheetView zoomScale="70" zoomScaleNormal="70" workbookViewId="0">
      <pane ySplit="2" topLeftCell="A3" activePane="bottomLeft" state="frozen"/>
      <selection pane="bottomLeft" activeCell="AQ1" sqref="AQ1:EL1048576"/>
    </sheetView>
  </sheetViews>
  <sheetFormatPr baseColWidth="10" defaultColWidth="8.85546875" defaultRowHeight="14.25"/>
  <cols>
    <col min="1" max="1" width="8.28515625" style="163" customWidth="1"/>
    <col min="2" max="3" width="80.85546875" style="85" customWidth="1"/>
    <col min="4" max="14" width="30.85546875" style="85" customWidth="1"/>
    <col min="15" max="16384" width="8.85546875" style="85"/>
  </cols>
  <sheetData>
    <row r="1" spans="1:51" s="167" customFormat="1" ht="23.25" customHeight="1">
      <c r="A1" s="268" t="s">
        <v>559</v>
      </c>
      <c r="B1" s="268"/>
      <c r="C1" s="268"/>
      <c r="D1" s="268"/>
      <c r="E1" s="268"/>
      <c r="F1" s="268"/>
      <c r="G1" s="268"/>
      <c r="H1" s="268"/>
      <c r="I1" s="268"/>
      <c r="J1" s="268"/>
      <c r="K1" s="268"/>
      <c r="L1" s="268"/>
      <c r="M1" s="268"/>
      <c r="N1" s="268"/>
    </row>
    <row r="2" spans="1:51" s="156" customFormat="1" ht="140.1" customHeight="1">
      <c r="A2" s="260" t="s">
        <v>475</v>
      </c>
      <c r="B2" s="260" t="s">
        <v>1</v>
      </c>
      <c r="C2" s="260" t="s">
        <v>491</v>
      </c>
      <c r="D2" s="259" t="s">
        <v>563</v>
      </c>
      <c r="E2" s="275" t="s">
        <v>564</v>
      </c>
      <c r="F2" s="276" t="s">
        <v>492</v>
      </c>
      <c r="G2" s="275" t="s">
        <v>565</v>
      </c>
      <c r="H2" s="276" t="s">
        <v>493</v>
      </c>
      <c r="I2" s="276" t="s">
        <v>566</v>
      </c>
      <c r="J2" s="259" t="s">
        <v>567</v>
      </c>
      <c r="K2" s="277" t="s">
        <v>494</v>
      </c>
      <c r="L2" s="262" t="s">
        <v>495</v>
      </c>
      <c r="M2" s="263" t="s">
        <v>496</v>
      </c>
      <c r="N2" s="264" t="s">
        <v>497</v>
      </c>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row>
    <row r="3" spans="1:51" s="161" customFormat="1" ht="84" customHeight="1">
      <c r="A3" s="269" t="s">
        <v>569</v>
      </c>
      <c r="B3" s="270"/>
      <c r="C3" s="271" t="s">
        <v>568</v>
      </c>
      <c r="D3" s="157"/>
      <c r="E3" s="157"/>
      <c r="F3" s="280">
        <f t="shared" ref="F3:F21" si="0">IF(E3="Easy",1,IF(E3="Neutral",2,IF(E3="Difficult",3,IF(E3="I don't know",4,0))))</f>
        <v>0</v>
      </c>
      <c r="G3" s="157"/>
      <c r="H3" s="158">
        <f t="shared" ref="H3:H21" si="1">IF(G3="High",1,IF(G3="Medium",2,IF(G3="Low",3,IF(G3="I don't know",4,0))))</f>
        <v>0</v>
      </c>
      <c r="I3" s="159">
        <f t="shared" ref="I3:I21" si="2">+(F3+H3)/2</f>
        <v>0</v>
      </c>
      <c r="J3" s="159"/>
      <c r="K3" s="157"/>
      <c r="L3" s="157"/>
      <c r="M3" s="157"/>
      <c r="N3" s="157"/>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row>
    <row r="4" spans="1:51" ht="33">
      <c r="A4" s="86">
        <v>4.0999999999999996</v>
      </c>
      <c r="B4" s="164" t="s">
        <v>556</v>
      </c>
      <c r="C4" s="86" t="s">
        <v>557</v>
      </c>
      <c r="D4" s="87"/>
      <c r="E4" s="87"/>
      <c r="F4" s="265">
        <f t="shared" si="0"/>
        <v>0</v>
      </c>
      <c r="G4" s="87"/>
      <c r="H4" s="98">
        <f t="shared" si="1"/>
        <v>0</v>
      </c>
      <c r="I4" s="98">
        <f t="shared" si="2"/>
        <v>0</v>
      </c>
      <c r="J4" s="88"/>
      <c r="K4" s="88"/>
      <c r="L4" s="88"/>
      <c r="M4" s="88"/>
      <c r="N4" s="88"/>
    </row>
    <row r="5" spans="1:51" ht="82.5">
      <c r="A5" s="86" t="s">
        <v>140</v>
      </c>
      <c r="B5" s="164" t="s">
        <v>473</v>
      </c>
      <c r="C5" s="86" t="s">
        <v>406</v>
      </c>
      <c r="D5" s="87"/>
      <c r="E5" s="87"/>
      <c r="F5" s="265">
        <f t="shared" si="0"/>
        <v>0</v>
      </c>
      <c r="G5" s="87"/>
      <c r="H5" s="98">
        <f t="shared" si="1"/>
        <v>0</v>
      </c>
      <c r="I5" s="98">
        <f t="shared" si="2"/>
        <v>0</v>
      </c>
      <c r="J5" s="88"/>
      <c r="K5" s="88"/>
      <c r="L5" s="88"/>
      <c r="M5" s="88"/>
      <c r="N5" s="88"/>
    </row>
    <row r="6" spans="1:51" ht="49.5">
      <c r="A6" s="86" t="s">
        <v>141</v>
      </c>
      <c r="B6" s="164" t="s">
        <v>397</v>
      </c>
      <c r="C6" s="86" t="s">
        <v>407</v>
      </c>
      <c r="D6" s="87"/>
      <c r="E6" s="87"/>
      <c r="F6" s="265">
        <f t="shared" si="0"/>
        <v>0</v>
      </c>
      <c r="G6" s="87"/>
      <c r="H6" s="265">
        <f t="shared" si="1"/>
        <v>0</v>
      </c>
      <c r="I6" s="265">
        <f t="shared" si="2"/>
        <v>0</v>
      </c>
      <c r="J6" s="88"/>
      <c r="K6" s="88"/>
      <c r="L6" s="88"/>
      <c r="M6" s="88"/>
      <c r="N6" s="88"/>
    </row>
    <row r="7" spans="1:51" ht="33">
      <c r="A7" s="86" t="s">
        <v>142</v>
      </c>
      <c r="B7" s="164" t="s">
        <v>398</v>
      </c>
      <c r="C7" s="86" t="s">
        <v>408</v>
      </c>
      <c r="D7" s="87"/>
      <c r="E7" s="87"/>
      <c r="F7" s="265">
        <f t="shared" si="0"/>
        <v>0</v>
      </c>
      <c r="G7" s="87"/>
      <c r="H7" s="265">
        <f t="shared" si="1"/>
        <v>0</v>
      </c>
      <c r="I7" s="265">
        <f t="shared" si="2"/>
        <v>0</v>
      </c>
      <c r="J7" s="88"/>
      <c r="K7" s="88"/>
      <c r="L7" s="88"/>
      <c r="M7" s="88"/>
      <c r="N7" s="88"/>
    </row>
    <row r="8" spans="1:51" ht="49.5">
      <c r="A8" s="86" t="s">
        <v>143</v>
      </c>
      <c r="B8" s="164" t="s">
        <v>399</v>
      </c>
      <c r="C8" s="86" t="s">
        <v>409</v>
      </c>
      <c r="D8" s="87"/>
      <c r="E8" s="87"/>
      <c r="F8" s="265">
        <f t="shared" si="0"/>
        <v>0</v>
      </c>
      <c r="G8" s="87"/>
      <c r="H8" s="265">
        <f t="shared" si="1"/>
        <v>0</v>
      </c>
      <c r="I8" s="265">
        <f t="shared" si="2"/>
        <v>0</v>
      </c>
      <c r="J8" s="88"/>
      <c r="K8" s="88"/>
      <c r="L8" s="88"/>
      <c r="M8" s="88"/>
      <c r="N8" s="88"/>
    </row>
    <row r="9" spans="1:51" ht="33">
      <c r="A9" s="86" t="s">
        <v>144</v>
      </c>
      <c r="B9" s="164" t="s">
        <v>400</v>
      </c>
      <c r="C9" s="86" t="s">
        <v>410</v>
      </c>
      <c r="D9" s="87"/>
      <c r="E9" s="87"/>
      <c r="F9" s="265">
        <f t="shared" si="0"/>
        <v>0</v>
      </c>
      <c r="G9" s="87"/>
      <c r="H9" s="265">
        <f t="shared" si="1"/>
        <v>0</v>
      </c>
      <c r="I9" s="265">
        <f t="shared" si="2"/>
        <v>0</v>
      </c>
      <c r="J9" s="88"/>
      <c r="K9" s="88"/>
      <c r="L9" s="88"/>
      <c r="M9" s="88"/>
      <c r="N9" s="88"/>
    </row>
    <row r="10" spans="1:51" ht="99">
      <c r="A10" s="86" t="s">
        <v>145</v>
      </c>
      <c r="B10" s="164" t="s">
        <v>401</v>
      </c>
      <c r="C10" s="86" t="s">
        <v>411</v>
      </c>
      <c r="D10" s="87"/>
      <c r="E10" s="87"/>
      <c r="F10" s="265">
        <f t="shared" si="0"/>
        <v>0</v>
      </c>
      <c r="G10" s="87"/>
      <c r="H10" s="265">
        <f t="shared" si="1"/>
        <v>0</v>
      </c>
      <c r="I10" s="265">
        <f t="shared" si="2"/>
        <v>0</v>
      </c>
      <c r="J10" s="88"/>
      <c r="K10" s="88"/>
      <c r="L10" s="88"/>
      <c r="M10" s="88"/>
      <c r="N10" s="88"/>
    </row>
    <row r="11" spans="1:51" ht="82.5">
      <c r="A11" s="86" t="s">
        <v>146</v>
      </c>
      <c r="B11" s="164" t="s">
        <v>402</v>
      </c>
      <c r="C11" s="86" t="s">
        <v>412</v>
      </c>
      <c r="D11" s="87"/>
      <c r="E11" s="87"/>
      <c r="F11" s="265">
        <f t="shared" si="0"/>
        <v>0</v>
      </c>
      <c r="G11" s="87"/>
      <c r="H11" s="265">
        <f t="shared" si="1"/>
        <v>0</v>
      </c>
      <c r="I11" s="265">
        <f t="shared" si="2"/>
        <v>0</v>
      </c>
      <c r="J11" s="88"/>
      <c r="K11" s="88"/>
      <c r="L11" s="88"/>
      <c r="M11" s="88"/>
      <c r="N11" s="88"/>
    </row>
    <row r="12" spans="1:51" ht="49.5">
      <c r="A12" s="86" t="s">
        <v>147</v>
      </c>
      <c r="B12" s="164" t="s">
        <v>474</v>
      </c>
      <c r="C12" s="86" t="s">
        <v>413</v>
      </c>
      <c r="D12" s="87"/>
      <c r="E12" s="87"/>
      <c r="F12" s="265">
        <f t="shared" si="0"/>
        <v>0</v>
      </c>
      <c r="G12" s="87"/>
      <c r="H12" s="265">
        <f t="shared" si="1"/>
        <v>0</v>
      </c>
      <c r="I12" s="265">
        <f t="shared" si="2"/>
        <v>0</v>
      </c>
      <c r="J12" s="88"/>
      <c r="K12" s="88"/>
      <c r="L12" s="88"/>
      <c r="M12" s="88"/>
      <c r="N12" s="88"/>
    </row>
    <row r="13" spans="1:51" ht="33">
      <c r="A13" s="86" t="s">
        <v>148</v>
      </c>
      <c r="B13" s="164" t="s">
        <v>404</v>
      </c>
      <c r="C13" s="86" t="s">
        <v>414</v>
      </c>
      <c r="D13" s="87"/>
      <c r="E13" s="87"/>
      <c r="F13" s="265">
        <f t="shared" si="0"/>
        <v>0</v>
      </c>
      <c r="G13" s="87"/>
      <c r="H13" s="265">
        <f t="shared" si="1"/>
        <v>0</v>
      </c>
      <c r="I13" s="265">
        <f t="shared" si="2"/>
        <v>0</v>
      </c>
      <c r="J13" s="88"/>
      <c r="K13" s="88"/>
      <c r="L13" s="88"/>
      <c r="M13" s="88"/>
      <c r="N13" s="88"/>
    </row>
    <row r="14" spans="1:51" ht="82.5">
      <c r="A14" s="86">
        <v>4.3</v>
      </c>
      <c r="B14" s="165" t="s">
        <v>159</v>
      </c>
      <c r="C14" s="166" t="s">
        <v>558</v>
      </c>
      <c r="D14" s="87"/>
      <c r="E14" s="87"/>
      <c r="F14" s="265">
        <f>IF(E14="Easy",1,IF(E14="Neutral",2,IF(E14="Difficult",3,IF(E14="I don't know",4,0))))</f>
        <v>0</v>
      </c>
      <c r="G14" s="87"/>
      <c r="H14" s="265">
        <f>IF(G14="High",1,IF(G14="Medium",2,IF(G14="Low",3,IF(G14="I don't know",4,0))))</f>
        <v>0</v>
      </c>
      <c r="I14" s="265">
        <f>+(F14+H14)/2</f>
        <v>0</v>
      </c>
      <c r="J14" s="88"/>
      <c r="K14" s="88"/>
      <c r="L14" s="88"/>
      <c r="M14" s="88"/>
      <c r="N14" s="88"/>
    </row>
    <row r="15" spans="1:51" s="161" customFormat="1" ht="33">
      <c r="A15" s="272" t="s">
        <v>570</v>
      </c>
      <c r="B15" s="273"/>
      <c r="C15" s="274" t="s">
        <v>571</v>
      </c>
      <c r="D15" s="157"/>
      <c r="E15" s="157"/>
      <c r="F15" s="280">
        <f t="shared" ref="F15" si="3">IF(E15="Easy",1,IF(E15="Neutral",2,IF(E15="Difficult",3,IF(E15="I don't know",4,0))))</f>
        <v>0</v>
      </c>
      <c r="G15" s="157"/>
      <c r="H15" s="278">
        <f t="shared" ref="H15" si="4">IF(G15="High",1,IF(G15="Medium",2,IF(G15="Low",3,IF(G15="I don't know",4,0))))</f>
        <v>0</v>
      </c>
      <c r="I15" s="279">
        <f t="shared" ref="I15" si="5">+(F15+H15)/2</f>
        <v>0</v>
      </c>
      <c r="J15" s="159"/>
      <c r="K15" s="157"/>
      <c r="L15" s="157"/>
      <c r="M15" s="157"/>
      <c r="N15" s="157"/>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row>
    <row r="16" spans="1:51" ht="33">
      <c r="A16" s="86">
        <v>4.2</v>
      </c>
      <c r="B16" s="164" t="s">
        <v>572</v>
      </c>
      <c r="C16" s="86" t="s">
        <v>385</v>
      </c>
      <c r="D16" s="87"/>
      <c r="E16" s="87"/>
      <c r="F16" s="265">
        <f t="shared" si="0"/>
        <v>0</v>
      </c>
      <c r="G16" s="87"/>
      <c r="H16" s="265">
        <f t="shared" si="1"/>
        <v>0</v>
      </c>
      <c r="I16" s="265">
        <f t="shared" si="2"/>
        <v>0</v>
      </c>
      <c r="J16" s="88"/>
      <c r="K16" s="88"/>
      <c r="L16" s="88"/>
      <c r="M16" s="88"/>
      <c r="N16" s="88"/>
    </row>
    <row r="17" spans="1:14" ht="33">
      <c r="A17" s="86" t="s">
        <v>149</v>
      </c>
      <c r="B17" s="164" t="s">
        <v>154</v>
      </c>
      <c r="C17" s="86" t="s">
        <v>415</v>
      </c>
      <c r="D17" s="87"/>
      <c r="E17" s="87"/>
      <c r="F17" s="265">
        <f t="shared" si="0"/>
        <v>0</v>
      </c>
      <c r="G17" s="87"/>
      <c r="H17" s="265">
        <f t="shared" si="1"/>
        <v>0</v>
      </c>
      <c r="I17" s="265">
        <f t="shared" si="2"/>
        <v>0</v>
      </c>
      <c r="J17" s="88"/>
      <c r="K17" s="88"/>
      <c r="L17" s="88"/>
      <c r="M17" s="88"/>
      <c r="N17" s="88"/>
    </row>
    <row r="18" spans="1:14" ht="51.6" customHeight="1">
      <c r="A18" s="86" t="s">
        <v>150</v>
      </c>
      <c r="B18" s="164" t="s">
        <v>155</v>
      </c>
      <c r="C18" s="86" t="s">
        <v>417</v>
      </c>
      <c r="D18" s="87"/>
      <c r="E18" s="87"/>
      <c r="F18" s="265">
        <f t="shared" si="0"/>
        <v>0</v>
      </c>
      <c r="G18" s="87"/>
      <c r="H18" s="265">
        <f t="shared" si="1"/>
        <v>0</v>
      </c>
      <c r="I18" s="265">
        <f t="shared" si="2"/>
        <v>0</v>
      </c>
      <c r="J18" s="88"/>
      <c r="K18" s="88"/>
      <c r="L18" s="88"/>
      <c r="M18" s="88"/>
      <c r="N18" s="88"/>
    </row>
    <row r="19" spans="1:14" ht="33">
      <c r="A19" s="86" t="s">
        <v>151</v>
      </c>
      <c r="B19" s="164" t="s">
        <v>156</v>
      </c>
      <c r="C19" s="86" t="s">
        <v>418</v>
      </c>
      <c r="D19" s="87"/>
      <c r="E19" s="87"/>
      <c r="F19" s="265">
        <f t="shared" si="0"/>
        <v>0</v>
      </c>
      <c r="G19" s="87"/>
      <c r="H19" s="265">
        <f t="shared" si="1"/>
        <v>0</v>
      </c>
      <c r="I19" s="265">
        <f t="shared" si="2"/>
        <v>0</v>
      </c>
      <c r="J19" s="88"/>
      <c r="K19" s="88"/>
      <c r="L19" s="88"/>
      <c r="M19" s="88"/>
      <c r="N19" s="88"/>
    </row>
    <row r="20" spans="1:14" ht="82.5">
      <c r="A20" s="86" t="s">
        <v>152</v>
      </c>
      <c r="B20" s="164" t="s">
        <v>157</v>
      </c>
      <c r="C20" s="86" t="s">
        <v>420</v>
      </c>
      <c r="D20" s="87"/>
      <c r="E20" s="87"/>
      <c r="F20" s="265">
        <f t="shared" si="0"/>
        <v>0</v>
      </c>
      <c r="G20" s="87"/>
      <c r="H20" s="265">
        <f t="shared" si="1"/>
        <v>0</v>
      </c>
      <c r="I20" s="265">
        <f t="shared" si="2"/>
        <v>0</v>
      </c>
      <c r="J20" s="88"/>
      <c r="K20" s="88"/>
      <c r="L20" s="88"/>
      <c r="M20" s="88"/>
      <c r="N20" s="88"/>
    </row>
    <row r="21" spans="1:14" ht="33">
      <c r="A21" s="86" t="s">
        <v>153</v>
      </c>
      <c r="B21" s="165" t="s">
        <v>158</v>
      </c>
      <c r="C21" s="166" t="s">
        <v>421</v>
      </c>
      <c r="D21" s="87"/>
      <c r="E21" s="87"/>
      <c r="F21" s="265">
        <f t="shared" si="0"/>
        <v>0</v>
      </c>
      <c r="G21" s="87"/>
      <c r="H21" s="265">
        <f t="shared" si="1"/>
        <v>0</v>
      </c>
      <c r="I21" s="265">
        <f t="shared" si="2"/>
        <v>0</v>
      </c>
      <c r="J21" s="88"/>
      <c r="K21" s="88"/>
      <c r="L21" s="88"/>
      <c r="M21" s="88"/>
      <c r="N21" s="88"/>
    </row>
    <row r="22" spans="1:14" s="89" customFormat="1">
      <c r="A22" s="162"/>
    </row>
    <row r="23" spans="1:14" s="89" customFormat="1">
      <c r="A23" s="162"/>
    </row>
    <row r="24" spans="1:14" s="89" customFormat="1">
      <c r="A24" s="162"/>
    </row>
    <row r="25" spans="1:14" s="89" customFormat="1">
      <c r="A25" s="162"/>
    </row>
    <row r="26" spans="1:14" s="89" customFormat="1">
      <c r="A26" s="162"/>
    </row>
    <row r="27" spans="1:14" s="89" customFormat="1">
      <c r="A27" s="162"/>
    </row>
    <row r="28" spans="1:14" s="89" customFormat="1">
      <c r="A28" s="162"/>
    </row>
    <row r="29" spans="1:14" s="89" customFormat="1">
      <c r="A29" s="162"/>
    </row>
    <row r="30" spans="1:14" s="89" customFormat="1">
      <c r="A30" s="162"/>
    </row>
    <row r="31" spans="1:14" s="89" customFormat="1">
      <c r="A31" s="162"/>
    </row>
    <row r="32" spans="1:14" s="89" customFormat="1">
      <c r="A32" s="162"/>
    </row>
    <row r="33" spans="1:1" s="89" customFormat="1">
      <c r="A33" s="162"/>
    </row>
    <row r="34" spans="1:1" s="89" customFormat="1">
      <c r="A34" s="162"/>
    </row>
    <row r="35" spans="1:1" s="89" customFormat="1">
      <c r="A35" s="162"/>
    </row>
    <row r="36" spans="1:1" s="89" customFormat="1">
      <c r="A36" s="162"/>
    </row>
    <row r="37" spans="1:1" s="89" customFormat="1">
      <c r="A37" s="162"/>
    </row>
    <row r="38" spans="1:1" s="89" customFormat="1">
      <c r="A38" s="162"/>
    </row>
    <row r="39" spans="1:1" s="89" customFormat="1">
      <c r="A39" s="162"/>
    </row>
    <row r="40" spans="1:1" s="89" customFormat="1">
      <c r="A40" s="162"/>
    </row>
    <row r="41" spans="1:1" s="89" customFormat="1">
      <c r="A41" s="162"/>
    </row>
    <row r="42" spans="1:1" s="89" customFormat="1">
      <c r="A42" s="162"/>
    </row>
    <row r="43" spans="1:1" s="89" customFormat="1">
      <c r="A43" s="162"/>
    </row>
    <row r="44" spans="1:1" s="89" customFormat="1">
      <c r="A44" s="162"/>
    </row>
    <row r="45" spans="1:1" s="89" customFormat="1">
      <c r="A45" s="162"/>
    </row>
    <row r="46" spans="1:1" s="89" customFormat="1">
      <c r="A46" s="162"/>
    </row>
    <row r="47" spans="1:1" s="89" customFormat="1">
      <c r="A47" s="162"/>
    </row>
    <row r="48" spans="1:1" s="89" customFormat="1">
      <c r="A48" s="162"/>
    </row>
    <row r="49" spans="1:1" s="89" customFormat="1">
      <c r="A49" s="162"/>
    </row>
    <row r="50" spans="1:1" s="89" customFormat="1">
      <c r="A50" s="162"/>
    </row>
    <row r="51" spans="1:1" s="89" customFormat="1">
      <c r="A51" s="162"/>
    </row>
    <row r="52" spans="1:1" s="89" customFormat="1">
      <c r="A52" s="162"/>
    </row>
    <row r="53" spans="1:1" s="89" customFormat="1">
      <c r="A53" s="162"/>
    </row>
    <row r="54" spans="1:1" s="89" customFormat="1">
      <c r="A54" s="162"/>
    </row>
    <row r="55" spans="1:1" s="89" customFormat="1">
      <c r="A55" s="162"/>
    </row>
    <row r="56" spans="1:1" s="89" customFormat="1">
      <c r="A56" s="162"/>
    </row>
    <row r="57" spans="1:1" s="89" customFormat="1">
      <c r="A57" s="162"/>
    </row>
    <row r="58" spans="1:1" s="89" customFormat="1">
      <c r="A58" s="162"/>
    </row>
    <row r="59" spans="1:1" s="89" customFormat="1">
      <c r="A59" s="162"/>
    </row>
    <row r="60" spans="1:1" s="89" customFormat="1">
      <c r="A60" s="162"/>
    </row>
    <row r="61" spans="1:1" s="89" customFormat="1">
      <c r="A61" s="162"/>
    </row>
    <row r="62" spans="1:1" s="89" customFormat="1">
      <c r="A62" s="162"/>
    </row>
    <row r="63" spans="1:1" s="89" customFormat="1">
      <c r="A63" s="162"/>
    </row>
    <row r="64" spans="1:1" s="89" customFormat="1">
      <c r="A64" s="162"/>
    </row>
    <row r="65" spans="1:1" s="89" customFormat="1">
      <c r="A65" s="162"/>
    </row>
    <row r="66" spans="1:1" s="89" customFormat="1">
      <c r="A66" s="162"/>
    </row>
    <row r="67" spans="1:1" s="89" customFormat="1">
      <c r="A67" s="162"/>
    </row>
    <row r="68" spans="1:1" s="89" customFormat="1">
      <c r="A68" s="162"/>
    </row>
    <row r="69" spans="1:1" s="89" customFormat="1">
      <c r="A69" s="162"/>
    </row>
    <row r="70" spans="1:1" s="89" customFormat="1">
      <c r="A70" s="162"/>
    </row>
    <row r="71" spans="1:1" s="89" customFormat="1">
      <c r="A71" s="162"/>
    </row>
    <row r="72" spans="1:1" s="89" customFormat="1">
      <c r="A72" s="162"/>
    </row>
    <row r="73" spans="1:1" s="89" customFormat="1">
      <c r="A73" s="162"/>
    </row>
    <row r="74" spans="1:1" s="89" customFormat="1">
      <c r="A74" s="162"/>
    </row>
    <row r="75" spans="1:1" s="89" customFormat="1">
      <c r="A75" s="162"/>
    </row>
    <row r="76" spans="1:1" s="89" customFormat="1">
      <c r="A76" s="162"/>
    </row>
    <row r="77" spans="1:1" s="89" customFormat="1">
      <c r="A77" s="162"/>
    </row>
    <row r="78" spans="1:1" s="89" customFormat="1">
      <c r="A78" s="162"/>
    </row>
    <row r="79" spans="1:1" s="89" customFormat="1">
      <c r="A79" s="162"/>
    </row>
    <row r="80" spans="1:1" s="89" customFormat="1">
      <c r="A80" s="162"/>
    </row>
    <row r="81" spans="1:1" s="89" customFormat="1">
      <c r="A81" s="162"/>
    </row>
    <row r="82" spans="1:1" s="89" customFormat="1">
      <c r="A82" s="162"/>
    </row>
    <row r="83" spans="1:1" s="89" customFormat="1">
      <c r="A83" s="162"/>
    </row>
    <row r="84" spans="1:1" s="89" customFormat="1">
      <c r="A84" s="162"/>
    </row>
    <row r="85" spans="1:1" s="89" customFormat="1">
      <c r="A85" s="162"/>
    </row>
    <row r="86" spans="1:1" s="89" customFormat="1">
      <c r="A86" s="162"/>
    </row>
    <row r="87" spans="1:1" s="89" customFormat="1">
      <c r="A87" s="162"/>
    </row>
    <row r="88" spans="1:1" s="89" customFormat="1">
      <c r="A88" s="162"/>
    </row>
    <row r="89" spans="1:1" s="89" customFormat="1">
      <c r="A89" s="162"/>
    </row>
    <row r="90" spans="1:1" s="89" customFormat="1">
      <c r="A90" s="162"/>
    </row>
    <row r="91" spans="1:1" s="89" customFormat="1">
      <c r="A91" s="162"/>
    </row>
    <row r="92" spans="1:1" s="89" customFormat="1">
      <c r="A92" s="162"/>
    </row>
    <row r="93" spans="1:1" s="89" customFormat="1">
      <c r="A93" s="162"/>
    </row>
    <row r="94" spans="1:1" s="89" customFormat="1">
      <c r="A94" s="162"/>
    </row>
    <row r="95" spans="1:1" s="89" customFormat="1">
      <c r="A95" s="162"/>
    </row>
    <row r="96" spans="1:1" s="89" customFormat="1">
      <c r="A96" s="162"/>
    </row>
    <row r="97" spans="1:1" s="89" customFormat="1">
      <c r="A97" s="162"/>
    </row>
    <row r="98" spans="1:1" s="89" customFormat="1">
      <c r="A98" s="162"/>
    </row>
    <row r="99" spans="1:1" s="89" customFormat="1">
      <c r="A99" s="162"/>
    </row>
    <row r="100" spans="1:1" s="89" customFormat="1">
      <c r="A100" s="162"/>
    </row>
    <row r="101" spans="1:1" s="89" customFormat="1">
      <c r="A101" s="162"/>
    </row>
    <row r="102" spans="1:1" s="89" customFormat="1">
      <c r="A102" s="162"/>
    </row>
    <row r="103" spans="1:1" s="89" customFormat="1">
      <c r="A103" s="162"/>
    </row>
  </sheetData>
  <sheetProtection algorithmName="SHA-512" hashValue="LSZvv584pA0twFLE78XzWipOLEeKxVmNAnrZTwyAja86N/S/rQ5vXsbl+tu5NMe4bZiZLM7eZtc9/616tbX69Q==" saltValue="JzZkzelV9ILjEkopY3RlWQ==" spinCount="100000" sheet="1" objects="1" scenarios="1" selectLockedCells="1"/>
  <mergeCells count="4">
    <mergeCell ref="A15:B15"/>
    <mergeCell ref="A1:I1"/>
    <mergeCell ref="A3:B3"/>
    <mergeCell ref="J1:N1"/>
  </mergeCells>
  <dataValidations count="4">
    <dataValidation type="list" allowBlank="1" showInputMessage="1" showErrorMessage="1" sqref="E3:E21" xr:uid="{AB72ABC4-EE04-FE4F-9A0F-6266A5EF2EC6}">
      <formula1>"Easy, Neutral, Difficult, I don't know"</formula1>
    </dataValidation>
    <dataValidation type="list" allowBlank="1" showInputMessage="1" showErrorMessage="1" sqref="G3:G21" xr:uid="{2E81D885-B397-C04F-80C9-0C7CFD3C3EDE}">
      <formula1>"High, Medium, Low, I don't know"</formula1>
    </dataValidation>
    <dataValidation type="list" allowBlank="1" showInputMessage="1" showErrorMessage="1" sqref="D3 D15" xr:uid="{FC35EFD0-6204-E647-818E-F3894B7215C3}">
      <formula1>"Yes, In progress, No but plans to, Other, Need clarification"</formula1>
    </dataValidation>
    <dataValidation type="list" allowBlank="1" showInputMessage="1" showErrorMessage="1" sqref="D4:D14 D16:D21" xr:uid="{C972BC29-D957-434D-80E2-584E930DD63F}">
      <formula1>"Yes, in progress, no, need clarification"</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6135E-FB44-4FE2-B14E-1512727E06C0}">
  <sheetPr>
    <tabColor rgb="FFFDB714"/>
  </sheetPr>
  <dimension ref="A2:K128"/>
  <sheetViews>
    <sheetView topLeftCell="D1" zoomScale="150" zoomScaleNormal="150" workbookViewId="0">
      <pane ySplit="3" topLeftCell="A121" activePane="bottomLeft" state="frozen"/>
      <selection pane="bottomLeft" activeCell="F113" sqref="F113:F128"/>
    </sheetView>
  </sheetViews>
  <sheetFormatPr baseColWidth="10" defaultColWidth="8.85546875" defaultRowHeight="15"/>
  <cols>
    <col min="3" max="3" width="46.140625" customWidth="1"/>
    <col min="4" max="4" width="10.28515625" style="19" customWidth="1"/>
    <col min="5" max="6" width="79.28515625" customWidth="1"/>
    <col min="7" max="12" width="48" customWidth="1"/>
  </cols>
  <sheetData>
    <row r="2" spans="1:11" s="14" customFormat="1" ht="60">
      <c r="A2" s="12" t="s">
        <v>2</v>
      </c>
      <c r="B2" s="12"/>
      <c r="C2" s="13" t="s">
        <v>0</v>
      </c>
      <c r="D2" s="207" t="s">
        <v>1</v>
      </c>
      <c r="E2" s="208"/>
      <c r="F2" s="24" t="s">
        <v>228</v>
      </c>
      <c r="G2" s="5" t="s">
        <v>11</v>
      </c>
      <c r="H2" s="6" t="s">
        <v>15</v>
      </c>
      <c r="I2" s="7" t="s">
        <v>12</v>
      </c>
      <c r="J2" s="8" t="s">
        <v>13</v>
      </c>
      <c r="K2" s="9" t="s">
        <v>14</v>
      </c>
    </row>
    <row r="3" spans="1:11" ht="14.25" customHeight="1">
      <c r="A3" s="210" t="s">
        <v>3</v>
      </c>
      <c r="B3" s="210"/>
      <c r="C3" s="210"/>
      <c r="D3" s="210"/>
      <c r="E3" s="210"/>
      <c r="F3" s="25"/>
      <c r="G3" s="11"/>
      <c r="H3" s="11"/>
      <c r="I3" s="11"/>
      <c r="J3" s="11"/>
      <c r="K3" s="11"/>
    </row>
    <row r="4" spans="1:11" ht="45">
      <c r="A4" s="209">
        <v>1</v>
      </c>
      <c r="B4" s="209" t="s">
        <v>16</v>
      </c>
      <c r="C4" s="212" t="s">
        <v>223</v>
      </c>
      <c r="D4" s="23" t="s">
        <v>17</v>
      </c>
      <c r="E4" s="16" t="s">
        <v>30</v>
      </c>
      <c r="F4" s="16" t="s">
        <v>247</v>
      </c>
      <c r="G4" s="10"/>
      <c r="H4" s="10"/>
      <c r="I4" s="10"/>
      <c r="J4" s="10"/>
      <c r="K4" s="10"/>
    </row>
    <row r="5" spans="1:11" ht="16.5">
      <c r="A5" s="211"/>
      <c r="B5" s="209"/>
      <c r="C5" s="213"/>
      <c r="D5" s="23" t="s">
        <v>18</v>
      </c>
      <c r="E5" s="16" t="s">
        <v>31</v>
      </c>
      <c r="F5" s="16" t="s">
        <v>248</v>
      </c>
      <c r="G5" s="10"/>
      <c r="H5" s="10"/>
      <c r="I5" s="10"/>
      <c r="J5" s="10"/>
      <c r="K5" s="10"/>
    </row>
    <row r="6" spans="1:11" ht="16.5">
      <c r="A6" s="211"/>
      <c r="B6" s="209"/>
      <c r="C6" s="213"/>
      <c r="D6" s="23" t="s">
        <v>19</v>
      </c>
      <c r="E6" s="16" t="s">
        <v>26</v>
      </c>
      <c r="F6" s="16" t="s">
        <v>249</v>
      </c>
      <c r="G6" s="10"/>
      <c r="H6" s="10"/>
      <c r="I6" s="10"/>
      <c r="J6" s="10"/>
      <c r="K6" s="10"/>
    </row>
    <row r="7" spans="1:11" ht="16.5">
      <c r="A7" s="211"/>
      <c r="B7" s="209"/>
      <c r="C7" s="213"/>
      <c r="D7" s="23" t="s">
        <v>20</v>
      </c>
      <c r="E7" s="16" t="s">
        <v>27</v>
      </c>
      <c r="F7" s="16" t="s">
        <v>250</v>
      </c>
      <c r="G7" s="10"/>
      <c r="H7" s="10"/>
      <c r="I7" s="10"/>
      <c r="J7" s="10"/>
      <c r="K7" s="10"/>
    </row>
    <row r="8" spans="1:11" ht="16.5">
      <c r="A8" s="211"/>
      <c r="B8" s="209"/>
      <c r="C8" s="213"/>
      <c r="D8" s="23" t="s">
        <v>21</v>
      </c>
      <c r="E8" s="16" t="s">
        <v>28</v>
      </c>
      <c r="F8" s="16" t="s">
        <v>251</v>
      </c>
      <c r="G8" s="10"/>
      <c r="H8" s="10"/>
      <c r="I8" s="10"/>
      <c r="J8" s="10"/>
      <c r="K8" s="10"/>
    </row>
    <row r="9" spans="1:11" ht="22.5">
      <c r="A9" s="211"/>
      <c r="B9" s="209"/>
      <c r="C9" s="211"/>
      <c r="D9" s="23" t="s">
        <v>22</v>
      </c>
      <c r="E9" s="16" t="s">
        <v>29</v>
      </c>
      <c r="F9" s="16" t="s">
        <v>252</v>
      </c>
      <c r="G9" s="10"/>
      <c r="H9" s="10"/>
      <c r="I9" s="10"/>
      <c r="J9" s="10"/>
      <c r="K9" s="10"/>
    </row>
    <row r="10" spans="1:11" ht="22.5">
      <c r="A10" s="211"/>
      <c r="B10" s="209"/>
      <c r="C10" s="211"/>
      <c r="D10" s="23" t="s">
        <v>23</v>
      </c>
      <c r="E10" s="16" t="s">
        <v>32</v>
      </c>
      <c r="F10" s="16" t="s">
        <v>253</v>
      </c>
      <c r="G10" s="10"/>
      <c r="H10" s="10"/>
      <c r="I10" s="10"/>
      <c r="J10" s="10"/>
      <c r="K10" s="10"/>
    </row>
    <row r="11" spans="1:11" ht="22.5">
      <c r="A11" s="211"/>
      <c r="B11" s="209"/>
      <c r="C11" s="211"/>
      <c r="D11" s="23" t="s">
        <v>25</v>
      </c>
      <c r="E11" s="16" t="s">
        <v>33</v>
      </c>
      <c r="F11" s="16" t="s">
        <v>254</v>
      </c>
      <c r="G11" s="10"/>
      <c r="H11" s="10"/>
      <c r="I11" s="10"/>
      <c r="J11" s="10"/>
      <c r="K11" s="10"/>
    </row>
    <row r="12" spans="1:11" ht="22.5">
      <c r="A12" s="211"/>
      <c r="B12" s="209"/>
      <c r="C12" s="211"/>
      <c r="D12" s="23" t="s">
        <v>24</v>
      </c>
      <c r="E12" s="16" t="s">
        <v>34</v>
      </c>
      <c r="F12" s="16" t="s">
        <v>255</v>
      </c>
      <c r="G12" s="10"/>
      <c r="H12" s="10"/>
      <c r="I12" s="10"/>
      <c r="J12" s="10"/>
      <c r="K12" s="10"/>
    </row>
    <row r="13" spans="1:11" ht="16.5">
      <c r="A13" s="211"/>
      <c r="B13" s="209"/>
      <c r="C13" s="211"/>
      <c r="D13" s="23" t="s">
        <v>43</v>
      </c>
      <c r="E13" s="16" t="s">
        <v>35</v>
      </c>
      <c r="F13" s="16" t="s">
        <v>256</v>
      </c>
      <c r="G13" s="10"/>
      <c r="H13" s="10"/>
      <c r="I13" s="10"/>
      <c r="J13" s="10"/>
      <c r="K13" s="10"/>
    </row>
    <row r="14" spans="1:11" ht="22.5">
      <c r="A14" s="211"/>
      <c r="B14" s="209" t="s">
        <v>54</v>
      </c>
      <c r="C14" s="212" t="s">
        <v>224</v>
      </c>
      <c r="D14" s="23" t="s">
        <v>44</v>
      </c>
      <c r="E14" s="16" t="s">
        <v>36</v>
      </c>
      <c r="F14" s="16" t="s">
        <v>257</v>
      </c>
      <c r="G14" s="10"/>
      <c r="H14" s="10"/>
      <c r="I14" s="10"/>
      <c r="J14" s="10"/>
      <c r="K14" s="10"/>
    </row>
    <row r="15" spans="1:11" ht="22.5">
      <c r="A15" s="211"/>
      <c r="B15" s="209"/>
      <c r="C15" s="212"/>
      <c r="D15" s="23" t="s">
        <v>38</v>
      </c>
      <c r="E15" s="16" t="s">
        <v>37</v>
      </c>
      <c r="F15" s="16" t="s">
        <v>229</v>
      </c>
      <c r="G15" s="10"/>
      <c r="H15" s="10"/>
      <c r="I15" s="10"/>
      <c r="J15" s="10"/>
      <c r="K15" s="10"/>
    </row>
    <row r="16" spans="1:11" ht="16.5">
      <c r="A16" s="211"/>
      <c r="B16" s="209"/>
      <c r="C16" s="212"/>
      <c r="D16" s="23" t="s">
        <v>40</v>
      </c>
      <c r="E16" s="16" t="s">
        <v>39</v>
      </c>
      <c r="F16" s="16" t="s">
        <v>230</v>
      </c>
      <c r="G16" s="10"/>
      <c r="H16" s="10"/>
      <c r="I16" s="10"/>
      <c r="J16" s="10"/>
      <c r="K16" s="10"/>
    </row>
    <row r="17" spans="1:11" ht="22.5">
      <c r="A17" s="211"/>
      <c r="B17" s="209"/>
      <c r="C17" s="212"/>
      <c r="D17" s="23" t="s">
        <v>42</v>
      </c>
      <c r="E17" s="16" t="s">
        <v>41</v>
      </c>
      <c r="F17" s="16" t="s">
        <v>258</v>
      </c>
      <c r="G17" s="10"/>
      <c r="H17" s="10"/>
      <c r="I17" s="10"/>
      <c r="J17" s="10"/>
      <c r="K17" s="10"/>
    </row>
    <row r="18" spans="1:11" ht="16.5">
      <c r="A18" s="211"/>
      <c r="B18" s="209"/>
      <c r="C18" s="212"/>
      <c r="D18" s="23" t="s">
        <v>45</v>
      </c>
      <c r="E18" s="16" t="s">
        <v>231</v>
      </c>
      <c r="F18" s="16" t="s">
        <v>259</v>
      </c>
      <c r="G18" s="10"/>
      <c r="H18" s="10"/>
      <c r="I18" s="10"/>
      <c r="J18" s="10"/>
      <c r="K18" s="10"/>
    </row>
    <row r="19" spans="1:11" ht="22.5">
      <c r="A19" s="211"/>
      <c r="B19" s="209"/>
      <c r="C19" s="212"/>
      <c r="D19" s="23" t="s">
        <v>46</v>
      </c>
      <c r="E19" s="16" t="s">
        <v>232</v>
      </c>
      <c r="F19" s="16" t="s">
        <v>260</v>
      </c>
      <c r="G19" s="10"/>
      <c r="H19" s="10"/>
      <c r="I19" s="10"/>
      <c r="J19" s="10"/>
      <c r="K19" s="10"/>
    </row>
    <row r="20" spans="1:11" ht="22.5">
      <c r="A20" s="211"/>
      <c r="B20" s="209"/>
      <c r="C20" s="212"/>
      <c r="D20" s="23" t="s">
        <v>48</v>
      </c>
      <c r="E20" s="16" t="s">
        <v>233</v>
      </c>
      <c r="F20" s="16" t="s">
        <v>261</v>
      </c>
      <c r="G20" s="10"/>
      <c r="H20" s="10"/>
      <c r="I20" s="10"/>
      <c r="J20" s="10"/>
      <c r="K20" s="10"/>
    </row>
    <row r="21" spans="1:11" ht="22.5">
      <c r="A21" s="211"/>
      <c r="B21" s="209"/>
      <c r="C21" s="212"/>
      <c r="D21" s="23" t="s">
        <v>47</v>
      </c>
      <c r="E21" s="16" t="s">
        <v>234</v>
      </c>
      <c r="F21" s="16" t="s">
        <v>262</v>
      </c>
      <c r="G21" s="10"/>
      <c r="H21" s="10"/>
      <c r="I21" s="10"/>
      <c r="J21" s="10"/>
      <c r="K21" s="10"/>
    </row>
    <row r="22" spans="1:11" ht="22.5">
      <c r="A22" s="211"/>
      <c r="B22" s="209"/>
      <c r="C22" s="212"/>
      <c r="D22" s="23" t="s">
        <v>49</v>
      </c>
      <c r="E22" s="16" t="s">
        <v>238</v>
      </c>
      <c r="F22" s="16" t="s">
        <v>263</v>
      </c>
      <c r="G22" s="10"/>
      <c r="H22" s="10"/>
      <c r="I22" s="10"/>
      <c r="J22" s="10"/>
      <c r="K22" s="10"/>
    </row>
    <row r="23" spans="1:11" ht="22.5">
      <c r="A23" s="211"/>
      <c r="B23" s="209"/>
      <c r="C23" s="213"/>
      <c r="D23" s="23" t="s">
        <v>50</v>
      </c>
      <c r="E23" s="16" t="s">
        <v>239</v>
      </c>
      <c r="F23" s="16" t="s">
        <v>264</v>
      </c>
      <c r="G23" s="10"/>
      <c r="H23" s="10"/>
      <c r="I23" s="10"/>
      <c r="J23" s="10"/>
      <c r="K23" s="10"/>
    </row>
    <row r="24" spans="1:11" ht="22.5">
      <c r="A24" s="211"/>
      <c r="B24" s="209" t="s">
        <v>55</v>
      </c>
      <c r="C24" s="212" t="s">
        <v>225</v>
      </c>
      <c r="D24" s="23" t="s">
        <v>51</v>
      </c>
      <c r="E24" s="16" t="s">
        <v>235</v>
      </c>
      <c r="F24" s="16" t="s">
        <v>240</v>
      </c>
      <c r="G24" s="10"/>
      <c r="H24" s="10"/>
      <c r="I24" s="10"/>
      <c r="J24" s="10"/>
      <c r="K24" s="10"/>
    </row>
    <row r="25" spans="1:11" ht="22.5">
      <c r="A25" s="211"/>
      <c r="B25" s="209"/>
      <c r="C25" s="213"/>
      <c r="D25" s="23" t="s">
        <v>52</v>
      </c>
      <c r="E25" s="16" t="s">
        <v>236</v>
      </c>
      <c r="F25" s="16" t="s">
        <v>241</v>
      </c>
      <c r="G25" s="10"/>
      <c r="H25" s="10"/>
      <c r="I25" s="10"/>
      <c r="J25" s="10"/>
      <c r="K25" s="10"/>
    </row>
    <row r="26" spans="1:11" s="1" customFormat="1" ht="33.75">
      <c r="A26" s="211"/>
      <c r="B26" s="209"/>
      <c r="C26" s="211"/>
      <c r="D26" s="23" t="s">
        <v>53</v>
      </c>
      <c r="E26" s="16" t="s">
        <v>237</v>
      </c>
      <c r="F26" s="16" t="s">
        <v>265</v>
      </c>
      <c r="G26" s="10"/>
      <c r="H26" s="10"/>
      <c r="I26" s="10"/>
      <c r="J26" s="10"/>
      <c r="K26" s="10"/>
    </row>
    <row r="27" spans="1:11" s="1" customFormat="1">
      <c r="A27" s="215" t="s">
        <v>4</v>
      </c>
      <c r="B27" s="215"/>
      <c r="C27" s="216"/>
      <c r="D27" s="216"/>
      <c r="E27" s="216"/>
      <c r="F27" s="26"/>
      <c r="G27" s="4"/>
      <c r="H27" s="4"/>
      <c r="I27" s="4"/>
      <c r="J27" s="4"/>
      <c r="K27" s="4"/>
    </row>
    <row r="28" spans="1:11" s="1" customFormat="1" ht="22.5">
      <c r="A28" s="209">
        <v>2</v>
      </c>
      <c r="B28" s="15" t="s">
        <v>56</v>
      </c>
      <c r="C28" s="212" t="s">
        <v>226</v>
      </c>
      <c r="D28" s="23" t="s">
        <v>62</v>
      </c>
      <c r="E28" s="16" t="s">
        <v>166</v>
      </c>
      <c r="F28" s="16" t="s">
        <v>242</v>
      </c>
      <c r="G28" s="4"/>
      <c r="H28" s="4"/>
      <c r="I28" s="4"/>
      <c r="J28" s="4"/>
      <c r="K28" s="4"/>
    </row>
    <row r="29" spans="1:11" s="1" customFormat="1" ht="22.5">
      <c r="A29" s="209"/>
      <c r="B29" s="15"/>
      <c r="C29" s="213"/>
      <c r="D29" s="23" t="s">
        <v>63</v>
      </c>
      <c r="E29" s="16" t="s">
        <v>167</v>
      </c>
      <c r="F29" s="16" t="s">
        <v>244</v>
      </c>
      <c r="G29" s="4"/>
      <c r="H29" s="4"/>
      <c r="I29" s="4"/>
      <c r="J29" s="4"/>
      <c r="K29" s="4"/>
    </row>
    <row r="30" spans="1:11" s="1" customFormat="1" ht="22.5">
      <c r="A30" s="209"/>
      <c r="B30" s="15"/>
      <c r="C30" s="213"/>
      <c r="D30" s="23" t="s">
        <v>64</v>
      </c>
      <c r="E30" s="16" t="s">
        <v>168</v>
      </c>
      <c r="F30" s="16" t="s">
        <v>245</v>
      </c>
      <c r="G30" s="4"/>
      <c r="H30" s="4"/>
      <c r="I30" s="4"/>
      <c r="J30" s="4"/>
      <c r="K30" s="4"/>
    </row>
    <row r="31" spans="1:11" s="1" customFormat="1">
      <c r="A31" s="209"/>
      <c r="B31" s="15"/>
      <c r="C31" s="213"/>
      <c r="D31" s="23" t="s">
        <v>65</v>
      </c>
      <c r="E31" s="16" t="s">
        <v>169</v>
      </c>
      <c r="F31" s="16" t="s">
        <v>243</v>
      </c>
      <c r="G31" s="4"/>
      <c r="H31" s="4"/>
      <c r="I31" s="4"/>
      <c r="J31" s="4"/>
      <c r="K31" s="4"/>
    </row>
    <row r="32" spans="1:11" s="1" customFormat="1" ht="22.5">
      <c r="A32" s="209"/>
      <c r="B32" s="15"/>
      <c r="C32" s="213"/>
      <c r="D32" s="23" t="s">
        <v>66</v>
      </c>
      <c r="E32" s="16" t="s">
        <v>170</v>
      </c>
      <c r="F32" s="16" t="s">
        <v>246</v>
      </c>
      <c r="G32" s="4"/>
      <c r="H32" s="4"/>
      <c r="I32" s="4"/>
      <c r="J32" s="4"/>
      <c r="K32" s="4"/>
    </row>
    <row r="33" spans="1:11" s="1" customFormat="1" ht="22.5">
      <c r="A33" s="209"/>
      <c r="B33" s="15"/>
      <c r="C33" s="211"/>
      <c r="D33" s="23" t="s">
        <v>67</v>
      </c>
      <c r="E33" s="16" t="s">
        <v>268</v>
      </c>
      <c r="F33" s="16" t="s">
        <v>266</v>
      </c>
      <c r="G33" s="4"/>
      <c r="H33" s="4"/>
      <c r="I33" s="4"/>
      <c r="J33" s="4"/>
      <c r="K33" s="4"/>
    </row>
    <row r="34" spans="1:11" s="1" customFormat="1" ht="22.5">
      <c r="A34" s="209"/>
      <c r="B34" s="15"/>
      <c r="C34" s="211"/>
      <c r="D34" s="23" t="s">
        <v>68</v>
      </c>
      <c r="E34" s="16" t="s">
        <v>269</v>
      </c>
      <c r="F34" s="16" t="s">
        <v>267</v>
      </c>
      <c r="G34" s="4"/>
      <c r="H34" s="4"/>
      <c r="I34" s="4"/>
      <c r="J34" s="4"/>
      <c r="K34" s="4"/>
    </row>
    <row r="35" spans="1:11" s="1" customFormat="1" ht="22.5">
      <c r="A35" s="209"/>
      <c r="B35" s="15"/>
      <c r="C35" s="211"/>
      <c r="D35" s="23" t="s">
        <v>69</v>
      </c>
      <c r="E35" s="16" t="s">
        <v>271</v>
      </c>
      <c r="F35" s="16" t="s">
        <v>270</v>
      </c>
      <c r="G35" s="4"/>
      <c r="H35" s="4"/>
      <c r="I35" s="4"/>
      <c r="J35" s="4"/>
      <c r="K35" s="4"/>
    </row>
    <row r="36" spans="1:11" s="1" customFormat="1" ht="22.5">
      <c r="A36" s="209"/>
      <c r="B36" s="15"/>
      <c r="C36" s="211"/>
      <c r="D36" s="23" t="s">
        <v>70</v>
      </c>
      <c r="E36" s="16" t="s">
        <v>273</v>
      </c>
      <c r="F36" s="16" t="s">
        <v>272</v>
      </c>
      <c r="G36" s="4"/>
      <c r="H36" s="4"/>
      <c r="I36" s="4"/>
      <c r="J36" s="4"/>
      <c r="K36" s="4"/>
    </row>
    <row r="37" spans="1:11" s="1" customFormat="1" ht="22.5">
      <c r="A37" s="209"/>
      <c r="B37" s="15"/>
      <c r="C37" s="211"/>
      <c r="D37" s="23" t="s">
        <v>71</v>
      </c>
      <c r="E37" s="16" t="s">
        <v>275</v>
      </c>
      <c r="F37" s="16" t="s">
        <v>274</v>
      </c>
      <c r="G37" s="4"/>
      <c r="H37" s="4"/>
      <c r="I37" s="4"/>
      <c r="J37" s="4"/>
      <c r="K37" s="4"/>
    </row>
    <row r="38" spans="1:11" s="1" customFormat="1" ht="22.5">
      <c r="A38" s="209"/>
      <c r="B38" s="15"/>
      <c r="C38" s="211"/>
      <c r="D38" s="23" t="s">
        <v>72</v>
      </c>
      <c r="E38" s="16" t="s">
        <v>277</v>
      </c>
      <c r="F38" s="16" t="s">
        <v>276</v>
      </c>
      <c r="G38" s="4"/>
      <c r="H38" s="4"/>
      <c r="I38" s="4"/>
      <c r="J38" s="4"/>
      <c r="K38" s="4"/>
    </row>
    <row r="39" spans="1:11" s="1" customFormat="1" ht="33.75">
      <c r="A39" s="209"/>
      <c r="B39" s="15"/>
      <c r="C39" s="211"/>
      <c r="D39" s="23" t="s">
        <v>73</v>
      </c>
      <c r="E39" s="16" t="s">
        <v>279</v>
      </c>
      <c r="F39" s="16" t="s">
        <v>278</v>
      </c>
      <c r="G39" s="4"/>
      <c r="H39" s="4"/>
      <c r="I39" s="4"/>
      <c r="J39" s="4"/>
      <c r="K39" s="4"/>
    </row>
    <row r="40" spans="1:11" s="1" customFormat="1" ht="39.950000000000003" customHeight="1">
      <c r="A40" s="209"/>
      <c r="B40" s="15"/>
      <c r="C40" s="211"/>
      <c r="D40" s="23" t="s">
        <v>74</v>
      </c>
      <c r="E40" s="16" t="s">
        <v>281</v>
      </c>
      <c r="F40" s="16" t="s">
        <v>280</v>
      </c>
      <c r="G40" s="4"/>
      <c r="H40" s="4"/>
      <c r="I40" s="4"/>
      <c r="J40" s="4"/>
      <c r="K40" s="4"/>
    </row>
    <row r="41" spans="1:11" s="1" customFormat="1" ht="22.5">
      <c r="A41" s="209"/>
      <c r="B41" s="15"/>
      <c r="C41" s="211"/>
      <c r="D41" s="23" t="s">
        <v>75</v>
      </c>
      <c r="E41" s="16" t="s">
        <v>283</v>
      </c>
      <c r="F41" s="16" t="s">
        <v>282</v>
      </c>
      <c r="G41" s="4"/>
      <c r="H41" s="4"/>
      <c r="I41" s="4"/>
      <c r="J41" s="4"/>
      <c r="K41" s="4"/>
    </row>
    <row r="42" spans="1:11" s="1" customFormat="1" ht="45">
      <c r="A42" s="209"/>
      <c r="B42" s="15"/>
      <c r="C42" s="211"/>
      <c r="D42" s="23" t="s">
        <v>76</v>
      </c>
      <c r="E42" s="16" t="s">
        <v>284</v>
      </c>
      <c r="F42" s="16" t="s">
        <v>285</v>
      </c>
      <c r="G42" s="4"/>
      <c r="H42" s="4"/>
      <c r="I42" s="4"/>
      <c r="J42" s="4"/>
      <c r="K42" s="4"/>
    </row>
    <row r="43" spans="1:11" s="1" customFormat="1" ht="22.5">
      <c r="A43" s="209"/>
      <c r="B43" s="15"/>
      <c r="C43" s="211"/>
      <c r="D43" s="23" t="s">
        <v>77</v>
      </c>
      <c r="E43" s="16" t="s">
        <v>287</v>
      </c>
      <c r="F43" s="16" t="s">
        <v>286</v>
      </c>
      <c r="G43" s="4"/>
      <c r="H43" s="4"/>
      <c r="I43" s="4"/>
      <c r="J43" s="4"/>
      <c r="K43" s="4"/>
    </row>
    <row r="44" spans="1:11" s="1" customFormat="1" ht="15" customHeight="1">
      <c r="A44" s="209"/>
      <c r="B44" s="15"/>
      <c r="C44" s="211"/>
      <c r="D44" s="23" t="s">
        <v>78</v>
      </c>
      <c r="E44" s="16" t="s">
        <v>288</v>
      </c>
      <c r="F44" s="16" t="s">
        <v>291</v>
      </c>
      <c r="G44" s="4"/>
      <c r="H44" s="4"/>
      <c r="I44" s="4"/>
      <c r="J44" s="4"/>
      <c r="K44" s="4"/>
    </row>
    <row r="45" spans="1:11" s="1" customFormat="1" ht="22.5">
      <c r="A45" s="209"/>
      <c r="B45" s="15"/>
      <c r="C45" s="211"/>
      <c r="D45" s="23" t="s">
        <v>79</v>
      </c>
      <c r="E45" s="16" t="s">
        <v>290</v>
      </c>
      <c r="F45" s="16" t="s">
        <v>289</v>
      </c>
      <c r="G45" s="4"/>
      <c r="H45" s="4"/>
      <c r="I45" s="4"/>
      <c r="J45" s="4"/>
      <c r="K45" s="4"/>
    </row>
    <row r="46" spans="1:11" s="1" customFormat="1">
      <c r="A46" s="209"/>
      <c r="B46" s="15"/>
      <c r="C46" s="211"/>
      <c r="D46" s="23" t="s">
        <v>80</v>
      </c>
      <c r="E46" s="16" t="s">
        <v>179</v>
      </c>
      <c r="F46" s="16" t="s">
        <v>292</v>
      </c>
      <c r="G46" s="4"/>
      <c r="H46" s="4"/>
      <c r="I46" s="4"/>
      <c r="J46" s="4"/>
      <c r="K46" s="4"/>
    </row>
    <row r="47" spans="1:11" s="1" customFormat="1" ht="22.5">
      <c r="A47" s="209"/>
      <c r="B47" s="15"/>
      <c r="C47" s="211"/>
      <c r="D47" s="23" t="s">
        <v>81</v>
      </c>
      <c r="E47" s="16" t="s">
        <v>295</v>
      </c>
      <c r="F47" s="16" t="s">
        <v>293</v>
      </c>
      <c r="G47" s="4"/>
      <c r="H47" s="4"/>
      <c r="I47" s="4"/>
      <c r="J47" s="4"/>
      <c r="K47" s="4"/>
    </row>
    <row r="48" spans="1:11" s="1" customFormat="1" ht="22.5">
      <c r="A48" s="209"/>
      <c r="B48" s="15"/>
      <c r="C48" s="211"/>
      <c r="D48" s="23" t="s">
        <v>82</v>
      </c>
      <c r="E48" s="16" t="s">
        <v>296</v>
      </c>
      <c r="F48" s="16" t="s">
        <v>294</v>
      </c>
      <c r="G48" s="4"/>
      <c r="H48" s="4"/>
      <c r="I48" s="4"/>
      <c r="J48" s="4"/>
      <c r="K48" s="4"/>
    </row>
    <row r="49" spans="1:11" s="1" customFormat="1" ht="33.75">
      <c r="A49" s="209"/>
      <c r="B49" s="15"/>
      <c r="C49" s="211"/>
      <c r="D49" s="23" t="s">
        <v>83</v>
      </c>
      <c r="E49" s="16" t="s">
        <v>297</v>
      </c>
      <c r="F49" s="16" t="s">
        <v>299</v>
      </c>
      <c r="G49" s="4"/>
      <c r="H49" s="4"/>
      <c r="I49" s="4"/>
      <c r="J49" s="4"/>
      <c r="K49" s="4"/>
    </row>
    <row r="50" spans="1:11" s="1" customFormat="1" ht="22.5">
      <c r="A50" s="209"/>
      <c r="B50" s="15"/>
      <c r="C50" s="211"/>
      <c r="D50" s="23" t="s">
        <v>84</v>
      </c>
      <c r="E50" s="16" t="s">
        <v>183</v>
      </c>
      <c r="F50" s="16" t="s">
        <v>298</v>
      </c>
      <c r="G50" s="4"/>
      <c r="H50" s="4"/>
      <c r="I50" s="4"/>
      <c r="J50" s="4"/>
      <c r="K50" s="4"/>
    </row>
    <row r="51" spans="1:11" s="1" customFormat="1" ht="22.5">
      <c r="A51" s="209"/>
      <c r="B51" s="15"/>
      <c r="C51" s="211"/>
      <c r="D51" s="23" t="s">
        <v>85</v>
      </c>
      <c r="E51" s="16" t="s">
        <v>301</v>
      </c>
      <c r="F51" s="16" t="s">
        <v>300</v>
      </c>
      <c r="G51" s="4"/>
      <c r="H51" s="4"/>
      <c r="I51" s="4"/>
      <c r="J51" s="4"/>
      <c r="K51" s="4"/>
    </row>
    <row r="52" spans="1:11" s="1" customFormat="1" ht="22.5">
      <c r="A52" s="209"/>
      <c r="B52" s="15"/>
      <c r="C52" s="211"/>
      <c r="D52" s="23" t="s">
        <v>86</v>
      </c>
      <c r="E52" s="16" t="s">
        <v>303</v>
      </c>
      <c r="F52" s="16" t="s">
        <v>302</v>
      </c>
      <c r="G52" s="4"/>
      <c r="H52" s="4"/>
      <c r="I52" s="4"/>
      <c r="J52" s="4"/>
      <c r="K52" s="4"/>
    </row>
    <row r="53" spans="1:11" s="1" customFormat="1" ht="33.75">
      <c r="A53" s="209"/>
      <c r="B53" s="15"/>
      <c r="C53" s="211"/>
      <c r="D53" s="23" t="s">
        <v>87</v>
      </c>
      <c r="E53" s="16" t="s">
        <v>305</v>
      </c>
      <c r="F53" s="16" t="s">
        <v>304</v>
      </c>
      <c r="G53" s="4"/>
      <c r="H53" s="4"/>
      <c r="I53" s="4"/>
      <c r="J53" s="4"/>
      <c r="K53" s="4"/>
    </row>
    <row r="54" spans="1:11" s="1" customFormat="1" ht="45">
      <c r="A54" s="209"/>
      <c r="B54" s="212" t="s">
        <v>57</v>
      </c>
      <c r="C54" s="212" t="s">
        <v>187</v>
      </c>
      <c r="D54" s="23" t="s">
        <v>88</v>
      </c>
      <c r="E54" s="16" t="s">
        <v>307</v>
      </c>
      <c r="F54" s="16" t="s">
        <v>306</v>
      </c>
      <c r="G54" s="4"/>
      <c r="H54" s="4"/>
      <c r="I54" s="4"/>
      <c r="J54" s="4"/>
      <c r="K54" s="4"/>
    </row>
    <row r="55" spans="1:11" s="1" customFormat="1">
      <c r="A55" s="209"/>
      <c r="B55" s="212"/>
      <c r="C55" s="212"/>
      <c r="D55" s="23" t="s">
        <v>89</v>
      </c>
      <c r="E55" s="16" t="s">
        <v>188</v>
      </c>
      <c r="F55" s="16" t="s">
        <v>308</v>
      </c>
      <c r="G55" s="4"/>
      <c r="H55" s="4"/>
      <c r="I55" s="4"/>
      <c r="J55" s="4"/>
      <c r="K55" s="4"/>
    </row>
    <row r="56" spans="1:11" s="1" customFormat="1" ht="22.5">
      <c r="A56" s="209"/>
      <c r="B56" s="213"/>
      <c r="C56" s="213"/>
      <c r="D56" s="23" t="s">
        <v>90</v>
      </c>
      <c r="E56" s="30" t="s">
        <v>309</v>
      </c>
      <c r="F56" s="30" t="s">
        <v>310</v>
      </c>
      <c r="G56" s="4"/>
      <c r="H56" s="4"/>
      <c r="I56" s="4"/>
      <c r="J56" s="4"/>
      <c r="K56" s="4"/>
    </row>
    <row r="57" spans="1:11" s="1" customFormat="1">
      <c r="A57" s="209"/>
      <c r="B57" s="213"/>
      <c r="C57" s="213"/>
      <c r="D57" s="23" t="s">
        <v>91</v>
      </c>
      <c r="E57" s="16" t="s">
        <v>190</v>
      </c>
      <c r="F57" s="16" t="s">
        <v>311</v>
      </c>
      <c r="G57" s="4"/>
      <c r="H57" s="4"/>
      <c r="I57" s="4"/>
      <c r="J57" s="4"/>
      <c r="K57" s="4"/>
    </row>
    <row r="58" spans="1:11" s="1" customFormat="1" ht="22.5">
      <c r="A58" s="209"/>
      <c r="B58" s="211"/>
      <c r="C58" s="211"/>
      <c r="D58" s="23" t="s">
        <v>92</v>
      </c>
      <c r="E58" s="16" t="s">
        <v>191</v>
      </c>
      <c r="F58" s="16" t="s">
        <v>312</v>
      </c>
      <c r="G58" s="4"/>
      <c r="H58" s="4"/>
      <c r="I58" s="4"/>
      <c r="J58" s="4"/>
      <c r="K58" s="4"/>
    </row>
    <row r="59" spans="1:11" s="1" customFormat="1" ht="22.5">
      <c r="A59" s="209"/>
      <c r="B59" s="212" t="s">
        <v>58</v>
      </c>
      <c r="C59" s="212" t="s">
        <v>227</v>
      </c>
      <c r="D59" s="23" t="s">
        <v>93</v>
      </c>
      <c r="E59" s="16" t="s">
        <v>192</v>
      </c>
      <c r="F59" s="16" t="s">
        <v>313</v>
      </c>
      <c r="G59" s="4"/>
      <c r="H59" s="4"/>
      <c r="I59" s="4"/>
      <c r="J59" s="4"/>
      <c r="K59" s="4"/>
    </row>
    <row r="60" spans="1:11" s="1" customFormat="1" ht="33.75">
      <c r="A60" s="209"/>
      <c r="B60" s="212"/>
      <c r="C60" s="212"/>
      <c r="D60" s="23" t="s">
        <v>94</v>
      </c>
      <c r="E60" s="16" t="s">
        <v>193</v>
      </c>
      <c r="F60" s="16" t="s">
        <v>314</v>
      </c>
      <c r="G60" s="4"/>
      <c r="H60" s="4"/>
      <c r="I60" s="4"/>
      <c r="J60" s="4"/>
      <c r="K60" s="4"/>
    </row>
    <row r="61" spans="1:11" s="1" customFormat="1" ht="33.75">
      <c r="A61" s="209"/>
      <c r="B61" s="213"/>
      <c r="C61" s="213"/>
      <c r="D61" s="23" t="s">
        <v>95</v>
      </c>
      <c r="E61" s="16" t="s">
        <v>194</v>
      </c>
      <c r="F61" s="16" t="s">
        <v>194</v>
      </c>
      <c r="G61" s="4"/>
      <c r="H61" s="4"/>
      <c r="I61" s="4"/>
      <c r="J61" s="4"/>
      <c r="K61" s="4"/>
    </row>
    <row r="62" spans="1:11" s="1" customFormat="1">
      <c r="A62" s="209"/>
      <c r="B62" s="213"/>
      <c r="C62" s="213"/>
      <c r="D62" s="23" t="s">
        <v>96</v>
      </c>
      <c r="E62" s="16" t="s">
        <v>195</v>
      </c>
      <c r="F62" s="16" t="s">
        <v>195</v>
      </c>
      <c r="G62" s="4"/>
      <c r="H62" s="4"/>
      <c r="I62" s="4"/>
      <c r="J62" s="4"/>
      <c r="K62" s="4"/>
    </row>
    <row r="63" spans="1:11" s="1" customFormat="1" ht="45">
      <c r="A63" s="209"/>
      <c r="B63" s="213"/>
      <c r="C63" s="213"/>
      <c r="D63" s="23" t="s">
        <v>97</v>
      </c>
      <c r="E63" s="16" t="s">
        <v>320</v>
      </c>
      <c r="F63" s="16" t="s">
        <v>320</v>
      </c>
      <c r="G63" s="4"/>
      <c r="H63" s="4"/>
      <c r="I63" s="4"/>
      <c r="J63" s="4"/>
      <c r="K63" s="4"/>
    </row>
    <row r="64" spans="1:11" s="1" customFormat="1" ht="30" customHeight="1">
      <c r="A64" s="209"/>
      <c r="B64" s="213"/>
      <c r="C64" s="213"/>
      <c r="D64" s="23" t="s">
        <v>98</v>
      </c>
      <c r="E64" s="16" t="s">
        <v>196</v>
      </c>
      <c r="F64" s="16" t="s">
        <v>315</v>
      </c>
      <c r="G64" s="4"/>
      <c r="H64" s="4"/>
      <c r="I64" s="4"/>
      <c r="J64" s="4"/>
      <c r="K64" s="4"/>
    </row>
    <row r="65" spans="1:11" s="1" customFormat="1" ht="33.75">
      <c r="A65" s="209"/>
      <c r="B65" s="213"/>
      <c r="C65" s="213"/>
      <c r="D65" s="23" t="s">
        <v>99</v>
      </c>
      <c r="E65" s="16" t="s">
        <v>317</v>
      </c>
      <c r="F65" s="16" t="s">
        <v>316</v>
      </c>
      <c r="G65" s="4"/>
      <c r="H65" s="4"/>
      <c r="I65" s="4"/>
      <c r="J65" s="4"/>
      <c r="K65" s="4"/>
    </row>
    <row r="66" spans="1:11" s="1" customFormat="1" ht="22.5">
      <c r="A66" s="209"/>
      <c r="B66" s="213"/>
      <c r="C66" s="213"/>
      <c r="D66" s="23" t="s">
        <v>100</v>
      </c>
      <c r="E66" s="16" t="s">
        <v>319</v>
      </c>
      <c r="F66" s="16" t="s">
        <v>318</v>
      </c>
      <c r="G66" s="4"/>
      <c r="H66" s="4"/>
      <c r="I66" s="4"/>
      <c r="J66" s="4"/>
      <c r="K66" s="4"/>
    </row>
    <row r="67" spans="1:11" s="1" customFormat="1">
      <c r="A67" s="209"/>
      <c r="B67" s="213"/>
      <c r="C67" s="213"/>
      <c r="D67" s="23" t="s">
        <v>101</v>
      </c>
      <c r="E67" s="16" t="s">
        <v>197</v>
      </c>
      <c r="F67" s="16" t="s">
        <v>321</v>
      </c>
      <c r="G67" s="4"/>
      <c r="H67" s="4"/>
      <c r="I67" s="4"/>
      <c r="J67" s="4"/>
      <c r="K67" s="4"/>
    </row>
    <row r="68" spans="1:11" s="1" customFormat="1" ht="56.25">
      <c r="A68" s="209"/>
      <c r="B68" s="213"/>
      <c r="C68" s="213"/>
      <c r="D68" s="23" t="s">
        <v>198</v>
      </c>
      <c r="E68" s="16" t="s">
        <v>323</v>
      </c>
      <c r="F68" s="16" t="s">
        <v>322</v>
      </c>
      <c r="G68" s="4"/>
      <c r="H68" s="4"/>
      <c r="I68" s="4"/>
      <c r="J68" s="4"/>
      <c r="K68" s="4"/>
    </row>
    <row r="69" spans="1:11" s="1" customFormat="1" ht="33.75">
      <c r="A69" s="209"/>
      <c r="B69" s="213"/>
      <c r="C69" s="213"/>
      <c r="D69" s="23" t="s">
        <v>200</v>
      </c>
      <c r="E69" s="16" t="s">
        <v>325</v>
      </c>
      <c r="F69" s="16" t="s">
        <v>324</v>
      </c>
      <c r="G69" s="4"/>
      <c r="H69" s="4"/>
      <c r="I69" s="4"/>
      <c r="J69" s="4"/>
      <c r="K69" s="4"/>
    </row>
    <row r="70" spans="1:11" s="1" customFormat="1" ht="33.75">
      <c r="A70" s="209"/>
      <c r="B70" s="213"/>
      <c r="C70" s="213"/>
      <c r="D70" s="23" t="s">
        <v>202</v>
      </c>
      <c r="E70" s="16" t="s">
        <v>327</v>
      </c>
      <c r="F70" s="16" t="s">
        <v>326</v>
      </c>
      <c r="G70" s="4"/>
      <c r="H70" s="4"/>
      <c r="I70" s="4"/>
      <c r="J70" s="4"/>
      <c r="K70" s="4"/>
    </row>
    <row r="71" spans="1:11" s="1" customFormat="1" ht="33.75">
      <c r="A71" s="209"/>
      <c r="B71" s="213"/>
      <c r="C71" s="213"/>
      <c r="D71" s="23" t="s">
        <v>204</v>
      </c>
      <c r="E71" s="16" t="s">
        <v>329</v>
      </c>
      <c r="F71" s="16" t="s">
        <v>328</v>
      </c>
      <c r="G71" s="4"/>
      <c r="H71" s="4"/>
      <c r="I71" s="4"/>
      <c r="J71" s="4"/>
      <c r="K71" s="4"/>
    </row>
    <row r="72" spans="1:11" s="1" customFormat="1" ht="33.75">
      <c r="A72" s="209"/>
      <c r="B72" s="213"/>
      <c r="C72" s="213"/>
      <c r="D72" s="23" t="s">
        <v>102</v>
      </c>
      <c r="E72" s="16" t="s">
        <v>331</v>
      </c>
      <c r="F72" s="16" t="s">
        <v>330</v>
      </c>
      <c r="G72" s="4"/>
      <c r="H72" s="4"/>
      <c r="I72" s="4"/>
      <c r="J72" s="4"/>
      <c r="K72" s="4"/>
    </row>
    <row r="73" spans="1:11" s="1" customFormat="1" ht="33.75">
      <c r="A73" s="209"/>
      <c r="B73" s="213"/>
      <c r="C73" s="213"/>
      <c r="D73" s="23" t="s">
        <v>103</v>
      </c>
      <c r="E73" s="16" t="s">
        <v>333</v>
      </c>
      <c r="F73" s="16" t="s">
        <v>332</v>
      </c>
      <c r="G73" s="4"/>
      <c r="H73" s="4"/>
      <c r="I73" s="4"/>
      <c r="J73" s="4"/>
      <c r="K73" s="4"/>
    </row>
    <row r="74" spans="1:11" s="1" customFormat="1" ht="22.5">
      <c r="A74" s="209"/>
      <c r="B74" s="213"/>
      <c r="C74" s="213"/>
      <c r="D74" s="23" t="s">
        <v>104</v>
      </c>
      <c r="E74" s="16" t="s">
        <v>336</v>
      </c>
      <c r="F74" s="16" t="s">
        <v>334</v>
      </c>
      <c r="G74" s="4"/>
      <c r="H74" s="4"/>
      <c r="I74" s="4"/>
      <c r="J74" s="4"/>
      <c r="K74" s="4"/>
    </row>
    <row r="75" spans="1:11" s="1" customFormat="1" ht="27" customHeight="1">
      <c r="A75" s="209"/>
      <c r="B75" s="213"/>
      <c r="C75" s="213"/>
      <c r="D75" s="23" t="s">
        <v>105</v>
      </c>
      <c r="E75" s="16" t="s">
        <v>337</v>
      </c>
      <c r="F75" s="16" t="s">
        <v>335</v>
      </c>
      <c r="G75" s="4"/>
      <c r="H75" s="4"/>
      <c r="I75" s="4"/>
      <c r="J75" s="4"/>
      <c r="K75" s="4"/>
    </row>
    <row r="76" spans="1:11" s="1" customFormat="1" ht="33.75">
      <c r="A76" s="209"/>
      <c r="B76" s="212" t="s">
        <v>59</v>
      </c>
      <c r="C76" s="212" t="s">
        <v>205</v>
      </c>
      <c r="D76" s="23" t="s">
        <v>106</v>
      </c>
      <c r="E76" s="16" t="s">
        <v>339</v>
      </c>
      <c r="F76" s="16" t="s">
        <v>338</v>
      </c>
      <c r="G76" s="4"/>
      <c r="H76" s="4"/>
      <c r="I76" s="4"/>
      <c r="J76" s="4"/>
      <c r="K76" s="4"/>
    </row>
    <row r="77" spans="1:11" s="1" customFormat="1" ht="22.5">
      <c r="A77" s="209"/>
      <c r="B77" s="212"/>
      <c r="C77" s="212"/>
      <c r="D77" s="23" t="s">
        <v>107</v>
      </c>
      <c r="E77" s="16" t="s">
        <v>342</v>
      </c>
      <c r="F77" s="16" t="s">
        <v>340</v>
      </c>
      <c r="G77" s="4"/>
      <c r="H77" s="4"/>
      <c r="I77" s="4"/>
      <c r="J77" s="4"/>
      <c r="K77" s="4"/>
    </row>
    <row r="78" spans="1:11" s="1" customFormat="1" ht="33.75">
      <c r="A78" s="209"/>
      <c r="B78" s="212"/>
      <c r="C78" s="212"/>
      <c r="D78" s="23" t="s">
        <v>108</v>
      </c>
      <c r="E78" s="16" t="s">
        <v>343</v>
      </c>
      <c r="F78" s="16" t="s">
        <v>341</v>
      </c>
      <c r="G78" s="4"/>
      <c r="H78" s="4"/>
      <c r="I78" s="4"/>
      <c r="J78" s="4"/>
      <c r="K78" s="4"/>
    </row>
    <row r="79" spans="1:11" s="1" customFormat="1" ht="22.5">
      <c r="A79" s="209"/>
      <c r="B79" s="212"/>
      <c r="C79" s="212"/>
      <c r="D79" s="23" t="s">
        <v>109</v>
      </c>
      <c r="E79" s="30" t="s">
        <v>344</v>
      </c>
      <c r="F79" s="30" t="s">
        <v>345</v>
      </c>
      <c r="G79" s="4"/>
      <c r="H79" s="4"/>
      <c r="I79" s="4"/>
      <c r="J79" s="4"/>
      <c r="K79" s="4"/>
    </row>
    <row r="80" spans="1:11" s="1" customFormat="1" ht="22.5">
      <c r="A80" s="209"/>
      <c r="B80" s="212"/>
      <c r="C80" s="212"/>
      <c r="D80" s="23" t="s">
        <v>110</v>
      </c>
      <c r="E80" s="30" t="s">
        <v>344</v>
      </c>
      <c r="F80" s="30" t="s">
        <v>345</v>
      </c>
      <c r="G80" s="4"/>
      <c r="H80" s="4"/>
      <c r="I80" s="4"/>
      <c r="J80" s="4"/>
      <c r="K80" s="4"/>
    </row>
    <row r="81" spans="1:11" s="1" customFormat="1" ht="22.5">
      <c r="A81" s="209"/>
      <c r="B81" s="212"/>
      <c r="C81" s="212"/>
      <c r="D81" s="23" t="s">
        <v>111</v>
      </c>
      <c r="E81" s="16" t="s">
        <v>346</v>
      </c>
      <c r="F81" s="16" t="s">
        <v>349</v>
      </c>
      <c r="G81" s="4"/>
      <c r="H81" s="4"/>
      <c r="I81" s="4"/>
      <c r="J81" s="4"/>
      <c r="K81" s="4"/>
    </row>
    <row r="82" spans="1:11" s="1" customFormat="1" ht="33.75">
      <c r="A82" s="209"/>
      <c r="B82" s="212"/>
      <c r="C82" s="212"/>
      <c r="D82" s="23" t="s">
        <v>112</v>
      </c>
      <c r="E82" s="16" t="s">
        <v>348</v>
      </c>
      <c r="F82" s="16" t="s">
        <v>347</v>
      </c>
      <c r="G82" s="4"/>
      <c r="H82" s="4"/>
      <c r="I82" s="4"/>
      <c r="J82" s="4"/>
      <c r="K82" s="4"/>
    </row>
    <row r="83" spans="1:11" s="1" customFormat="1" ht="33.75">
      <c r="A83" s="209"/>
      <c r="B83" s="212"/>
      <c r="C83" s="212"/>
      <c r="D83" s="23" t="s">
        <v>113</v>
      </c>
      <c r="E83" s="16" t="s">
        <v>351</v>
      </c>
      <c r="F83" s="16" t="s">
        <v>350</v>
      </c>
      <c r="G83" s="4"/>
      <c r="H83" s="4"/>
      <c r="I83" s="4"/>
      <c r="J83" s="4"/>
      <c r="K83" s="4"/>
    </row>
    <row r="84" spans="1:11" s="1" customFormat="1" ht="22.5">
      <c r="A84" s="209"/>
      <c r="B84" s="212"/>
      <c r="C84" s="212"/>
      <c r="D84" s="23" t="s">
        <v>114</v>
      </c>
      <c r="E84" s="16" t="s">
        <v>354</v>
      </c>
      <c r="F84" s="16" t="s">
        <v>352</v>
      </c>
      <c r="G84" s="4"/>
      <c r="H84" s="4"/>
      <c r="I84" s="4"/>
      <c r="J84" s="4"/>
      <c r="K84" s="4"/>
    </row>
    <row r="85" spans="1:11" s="1" customFormat="1" ht="22.5">
      <c r="A85" s="209"/>
      <c r="B85" s="212"/>
      <c r="C85" s="212"/>
      <c r="D85" s="23" t="s">
        <v>115</v>
      </c>
      <c r="E85" s="16" t="s">
        <v>355</v>
      </c>
      <c r="F85" s="16" t="s">
        <v>353</v>
      </c>
      <c r="G85" s="4"/>
      <c r="H85" s="4"/>
      <c r="I85" s="4"/>
      <c r="J85" s="4"/>
      <c r="K85" s="4"/>
    </row>
    <row r="86" spans="1:11" s="1" customFormat="1" ht="22.5">
      <c r="A86" s="209"/>
      <c r="B86" s="212"/>
      <c r="C86" s="212"/>
      <c r="D86" s="23" t="s">
        <v>116</v>
      </c>
      <c r="E86" s="16" t="s">
        <v>357</v>
      </c>
      <c r="F86" s="16" t="s">
        <v>356</v>
      </c>
      <c r="G86" s="4"/>
      <c r="H86" s="4"/>
      <c r="I86" s="4"/>
      <c r="J86" s="4"/>
      <c r="K86" s="4"/>
    </row>
    <row r="87" spans="1:11" s="1" customFormat="1" ht="22.5">
      <c r="A87" s="209"/>
      <c r="B87" s="212"/>
      <c r="C87" s="212"/>
      <c r="D87" s="23" t="s">
        <v>213</v>
      </c>
      <c r="E87" s="16" t="s">
        <v>359</v>
      </c>
      <c r="F87" s="16" t="s">
        <v>358</v>
      </c>
      <c r="G87" s="4"/>
      <c r="H87" s="4"/>
      <c r="I87" s="4"/>
      <c r="J87" s="4"/>
      <c r="K87" s="4"/>
    </row>
    <row r="88" spans="1:11" s="1" customFormat="1" ht="45">
      <c r="A88" s="209"/>
      <c r="B88" s="212" t="s">
        <v>60</v>
      </c>
      <c r="C88" s="212" t="s">
        <v>215</v>
      </c>
      <c r="D88" s="23" t="s">
        <v>117</v>
      </c>
      <c r="E88" s="16" t="s">
        <v>362</v>
      </c>
      <c r="F88" s="16" t="s">
        <v>360</v>
      </c>
      <c r="G88" s="4"/>
      <c r="H88" s="4"/>
      <c r="I88" s="4"/>
      <c r="J88" s="4"/>
      <c r="K88" s="4"/>
    </row>
    <row r="89" spans="1:11" s="1" customFormat="1" ht="22.5">
      <c r="A89" s="209"/>
      <c r="B89" s="212"/>
      <c r="C89" s="212"/>
      <c r="D89" s="23" t="s">
        <v>118</v>
      </c>
      <c r="E89" s="16" t="s">
        <v>216</v>
      </c>
      <c r="F89" s="16" t="s">
        <v>361</v>
      </c>
      <c r="G89" s="4"/>
      <c r="H89" s="4"/>
      <c r="I89" s="4"/>
      <c r="J89" s="4"/>
      <c r="K89" s="4"/>
    </row>
    <row r="90" spans="1:11" s="1" customFormat="1" ht="22.5">
      <c r="A90" s="209"/>
      <c r="B90" s="212"/>
      <c r="C90" s="212"/>
      <c r="D90" s="23" t="s">
        <v>119</v>
      </c>
      <c r="E90" s="16" t="s">
        <v>364</v>
      </c>
      <c r="F90" s="16" t="s">
        <v>363</v>
      </c>
      <c r="G90" s="4"/>
      <c r="H90" s="4"/>
      <c r="I90" s="4"/>
      <c r="J90" s="4"/>
      <c r="K90" s="4"/>
    </row>
    <row r="91" spans="1:11" s="1" customFormat="1" ht="33.75">
      <c r="A91" s="209"/>
      <c r="B91" s="212"/>
      <c r="C91" s="212"/>
      <c r="D91" s="23" t="s">
        <v>120</v>
      </c>
      <c r="E91" s="16" t="s">
        <v>366</v>
      </c>
      <c r="F91" s="16" t="s">
        <v>365</v>
      </c>
      <c r="G91" s="4"/>
      <c r="H91" s="4"/>
      <c r="I91" s="4"/>
      <c r="J91" s="4"/>
      <c r="K91" s="4"/>
    </row>
    <row r="92" spans="1:11" s="1" customFormat="1" ht="33.75">
      <c r="A92" s="209"/>
      <c r="B92" s="212"/>
      <c r="C92" s="212"/>
      <c r="D92" s="23" t="s">
        <v>121</v>
      </c>
      <c r="E92" s="16" t="s">
        <v>368</v>
      </c>
      <c r="F92" s="16" t="s">
        <v>367</v>
      </c>
      <c r="G92" s="4"/>
      <c r="H92" s="4"/>
      <c r="I92" s="4"/>
      <c r="J92" s="4"/>
      <c r="K92" s="4"/>
    </row>
    <row r="93" spans="1:11" s="1" customFormat="1">
      <c r="A93" s="209"/>
      <c r="B93" s="212"/>
      <c r="C93" s="212"/>
      <c r="D93" s="23" t="s">
        <v>122</v>
      </c>
      <c r="E93" s="16" t="s">
        <v>217</v>
      </c>
      <c r="F93" s="16" t="s">
        <v>369</v>
      </c>
      <c r="G93" s="4"/>
      <c r="H93" s="4"/>
      <c r="I93" s="4"/>
      <c r="J93" s="4"/>
      <c r="K93" s="4"/>
    </row>
    <row r="94" spans="1:11" s="1" customFormat="1">
      <c r="A94" s="209"/>
      <c r="B94" s="212"/>
      <c r="C94" s="212"/>
      <c r="D94" s="23" t="s">
        <v>123</v>
      </c>
      <c r="E94" s="16" t="s">
        <v>218</v>
      </c>
      <c r="F94" s="16" t="s">
        <v>370</v>
      </c>
      <c r="G94" s="4"/>
      <c r="H94" s="4"/>
      <c r="I94" s="4"/>
      <c r="J94" s="4"/>
      <c r="K94" s="4"/>
    </row>
    <row r="95" spans="1:11" s="1" customFormat="1" ht="22.5">
      <c r="A95" s="209"/>
      <c r="B95" s="212"/>
      <c r="C95" s="212"/>
      <c r="D95" s="23" t="s">
        <v>124</v>
      </c>
      <c r="E95" s="16" t="s">
        <v>372</v>
      </c>
      <c r="F95" s="16" t="s">
        <v>371</v>
      </c>
      <c r="G95" s="4"/>
      <c r="H95" s="4"/>
      <c r="I95" s="4"/>
      <c r="J95" s="4"/>
      <c r="K95" s="4"/>
    </row>
    <row r="96" spans="1:11" s="1" customFormat="1" ht="33.75">
      <c r="A96" s="209"/>
      <c r="B96" s="212"/>
      <c r="C96" s="212"/>
      <c r="D96" s="23" t="s">
        <v>125</v>
      </c>
      <c r="E96" s="16" t="s">
        <v>374</v>
      </c>
      <c r="F96" s="16" t="s">
        <v>373</v>
      </c>
      <c r="G96" s="4"/>
      <c r="H96" s="4"/>
      <c r="I96" s="4"/>
      <c r="J96" s="4"/>
      <c r="K96" s="4"/>
    </row>
    <row r="97" spans="1:11" s="1" customFormat="1" ht="22.5">
      <c r="A97" s="209"/>
      <c r="B97" s="212"/>
      <c r="C97" s="212"/>
      <c r="D97" s="23" t="s">
        <v>126</v>
      </c>
      <c r="E97" s="16" t="s">
        <v>377</v>
      </c>
      <c r="F97" s="16" t="s">
        <v>375</v>
      </c>
      <c r="G97" s="4"/>
      <c r="H97" s="4"/>
      <c r="I97" s="4"/>
      <c r="J97" s="4"/>
      <c r="K97" s="4"/>
    </row>
    <row r="98" spans="1:11" s="1" customFormat="1" ht="22.5">
      <c r="A98" s="209"/>
      <c r="B98" s="212"/>
      <c r="C98" s="212"/>
      <c r="D98" s="23" t="s">
        <v>127</v>
      </c>
      <c r="E98" s="16" t="s">
        <v>378</v>
      </c>
      <c r="F98" s="16" t="s">
        <v>376</v>
      </c>
      <c r="G98" s="4"/>
      <c r="H98" s="4"/>
      <c r="I98" s="4"/>
      <c r="J98" s="4"/>
      <c r="K98" s="4"/>
    </row>
    <row r="99" spans="1:11" s="1" customFormat="1" ht="22.5">
      <c r="A99" s="209"/>
      <c r="B99" s="212" t="s">
        <v>61</v>
      </c>
      <c r="C99" s="212" t="s">
        <v>220</v>
      </c>
      <c r="D99" s="23" t="s">
        <v>128</v>
      </c>
      <c r="E99" s="16" t="s">
        <v>380</v>
      </c>
      <c r="F99" s="16" t="s">
        <v>379</v>
      </c>
      <c r="G99" s="4"/>
      <c r="H99" s="4"/>
      <c r="I99" s="4"/>
      <c r="J99" s="4"/>
      <c r="K99" s="4"/>
    </row>
    <row r="100" spans="1:11" s="1" customFormat="1" ht="45">
      <c r="A100" s="209"/>
      <c r="B100" s="212"/>
      <c r="C100" s="212"/>
      <c r="D100" s="23" t="s">
        <v>129</v>
      </c>
      <c r="E100" s="16" t="s">
        <v>383</v>
      </c>
      <c r="F100" s="16" t="s">
        <v>381</v>
      </c>
      <c r="G100" s="4"/>
      <c r="H100" s="4"/>
      <c r="I100" s="4"/>
      <c r="J100" s="4"/>
      <c r="K100" s="4"/>
    </row>
    <row r="101" spans="1:11" s="1" customFormat="1" ht="22.5">
      <c r="A101" s="209"/>
      <c r="B101" s="213"/>
      <c r="C101" s="213"/>
      <c r="D101" s="23" t="s">
        <v>130</v>
      </c>
      <c r="E101" s="16" t="s">
        <v>384</v>
      </c>
      <c r="F101" s="16" t="s">
        <v>382</v>
      </c>
      <c r="G101" s="4"/>
      <c r="H101" s="4"/>
      <c r="I101" s="4"/>
      <c r="J101" s="4"/>
      <c r="K101" s="4"/>
    </row>
    <row r="102" spans="1:11" s="1" customFormat="1" ht="33" customHeight="1">
      <c r="A102" s="214" t="s">
        <v>9</v>
      </c>
      <c r="B102" s="214"/>
      <c r="C102" s="214"/>
      <c r="D102" s="214"/>
      <c r="E102" s="214"/>
      <c r="F102" s="27"/>
      <c r="G102" s="4"/>
      <c r="H102" s="4"/>
      <c r="I102" s="4"/>
      <c r="J102" s="4"/>
      <c r="K102" s="4"/>
    </row>
    <row r="103" spans="1:11" s="1" customFormat="1" ht="216.75" customHeight="1">
      <c r="A103" s="218">
        <v>3</v>
      </c>
      <c r="B103" s="227">
        <v>3.1</v>
      </c>
      <c r="C103" s="227" t="s">
        <v>221</v>
      </c>
      <c r="D103" s="22" t="s">
        <v>131</v>
      </c>
      <c r="E103" s="18" t="s">
        <v>162</v>
      </c>
      <c r="F103" s="18" t="s">
        <v>385</v>
      </c>
      <c r="G103" s="4"/>
      <c r="H103" s="4"/>
      <c r="I103" s="4"/>
      <c r="J103" s="4"/>
      <c r="K103" s="4"/>
    </row>
    <row r="104" spans="1:11" s="1" customFormat="1" ht="102">
      <c r="A104" s="219"/>
      <c r="B104" s="227"/>
      <c r="C104" s="227"/>
      <c r="D104" s="22" t="s">
        <v>132</v>
      </c>
      <c r="E104" s="18" t="s">
        <v>386</v>
      </c>
      <c r="F104" s="18" t="s">
        <v>390</v>
      </c>
      <c r="G104" s="4"/>
      <c r="H104" s="4"/>
      <c r="I104" s="4"/>
      <c r="J104" s="4"/>
      <c r="K104" s="4"/>
    </row>
    <row r="105" spans="1:11" s="1" customFormat="1" ht="51">
      <c r="A105" s="219"/>
      <c r="B105" s="227"/>
      <c r="C105" s="227"/>
      <c r="D105" s="22" t="s">
        <v>133</v>
      </c>
      <c r="E105" s="31" t="s">
        <v>387</v>
      </c>
      <c r="F105" s="31" t="s">
        <v>391</v>
      </c>
      <c r="G105" s="4"/>
      <c r="H105" s="4"/>
      <c r="I105" s="4"/>
      <c r="J105" s="4"/>
      <c r="K105" s="4"/>
    </row>
    <row r="106" spans="1:11" s="1" customFormat="1" ht="51">
      <c r="A106" s="219"/>
      <c r="B106" s="227" t="s">
        <v>138</v>
      </c>
      <c r="C106" s="227" t="s">
        <v>222</v>
      </c>
      <c r="D106" s="22" t="s">
        <v>134</v>
      </c>
      <c r="E106" s="31" t="s">
        <v>388</v>
      </c>
      <c r="F106" s="31" t="s">
        <v>392</v>
      </c>
      <c r="G106" s="4"/>
      <c r="H106" s="4"/>
      <c r="I106" s="4"/>
      <c r="J106" s="4"/>
      <c r="K106" s="4"/>
    </row>
    <row r="107" spans="1:11" s="1" customFormat="1" ht="51">
      <c r="A107" s="219"/>
      <c r="B107" s="227"/>
      <c r="C107" s="227"/>
      <c r="D107" s="22" t="s">
        <v>135</v>
      </c>
      <c r="E107" s="31" t="s">
        <v>388</v>
      </c>
      <c r="F107" s="31" t="s">
        <v>392</v>
      </c>
      <c r="G107" s="4"/>
      <c r="H107" s="4"/>
      <c r="I107" s="4"/>
      <c r="J107" s="4"/>
      <c r="K107" s="4"/>
    </row>
    <row r="108" spans="1:11" s="1" customFormat="1" ht="51">
      <c r="A108" s="219"/>
      <c r="B108" s="227"/>
      <c r="C108" s="227"/>
      <c r="D108" s="22" t="s">
        <v>136</v>
      </c>
      <c r="E108" s="18" t="s">
        <v>389</v>
      </c>
      <c r="F108" s="18" t="s">
        <v>393</v>
      </c>
      <c r="G108" s="4"/>
      <c r="H108" s="4"/>
      <c r="I108" s="4"/>
      <c r="J108" s="4"/>
      <c r="K108" s="4"/>
    </row>
    <row r="109" spans="1:11" s="1" customFormat="1" ht="25.5">
      <c r="A109" s="219"/>
      <c r="B109" s="227"/>
      <c r="C109" s="227"/>
      <c r="D109" s="22" t="s">
        <v>137</v>
      </c>
      <c r="E109" s="18" t="s">
        <v>163</v>
      </c>
      <c r="F109" s="18" t="s">
        <v>394</v>
      </c>
      <c r="G109" s="4"/>
      <c r="H109" s="4"/>
      <c r="I109" s="4"/>
      <c r="J109" s="4"/>
      <c r="K109" s="4"/>
    </row>
    <row r="110" spans="1:11" s="1" customFormat="1" ht="102">
      <c r="A110" s="219"/>
      <c r="B110" s="17">
        <v>3.3</v>
      </c>
      <c r="C110" s="18" t="s">
        <v>165</v>
      </c>
      <c r="D110" s="22"/>
      <c r="E110" s="18"/>
      <c r="F110" s="18"/>
      <c r="G110" s="4"/>
      <c r="H110" s="4"/>
      <c r="I110" s="4"/>
      <c r="J110" s="4"/>
      <c r="K110" s="4"/>
    </row>
    <row r="111" spans="1:11" s="1" customFormat="1" ht="63.75">
      <c r="A111" s="220"/>
      <c r="B111" s="21">
        <v>3.4</v>
      </c>
      <c r="C111" s="18" t="s">
        <v>164</v>
      </c>
      <c r="D111" s="23"/>
      <c r="E111" s="20"/>
      <c r="F111" s="20"/>
      <c r="G111" s="4"/>
      <c r="H111" s="4"/>
      <c r="I111" s="4"/>
      <c r="J111" s="4"/>
      <c r="K111" s="4"/>
    </row>
    <row r="112" spans="1:11" s="1" customFormat="1" ht="30.75" customHeight="1">
      <c r="A112" s="217" t="s">
        <v>10</v>
      </c>
      <c r="B112" s="217"/>
      <c r="C112" s="217"/>
      <c r="D112" s="217"/>
      <c r="E112" s="217"/>
      <c r="F112" s="28"/>
      <c r="G112" s="4"/>
      <c r="H112" s="4"/>
      <c r="I112" s="4"/>
      <c r="J112" s="4"/>
      <c r="K112" s="4"/>
    </row>
    <row r="113" spans="1:11" ht="38.25" customHeight="1">
      <c r="A113" s="218">
        <v>4</v>
      </c>
      <c r="B113" s="224">
        <v>4.0999999999999996</v>
      </c>
      <c r="C113" s="221" t="s">
        <v>161</v>
      </c>
      <c r="D113" s="22" t="s">
        <v>139</v>
      </c>
      <c r="E113" s="18" t="s">
        <v>395</v>
      </c>
      <c r="F113" s="18" t="s">
        <v>405</v>
      </c>
      <c r="G113" s="11"/>
      <c r="H113" s="11"/>
      <c r="I113" s="11"/>
      <c r="J113" s="11"/>
      <c r="K113" s="11"/>
    </row>
    <row r="114" spans="1:11" ht="51">
      <c r="A114" s="219"/>
      <c r="B114" s="225"/>
      <c r="C114" s="222"/>
      <c r="D114" s="22" t="s">
        <v>140</v>
      </c>
      <c r="E114" s="18" t="s">
        <v>396</v>
      </c>
      <c r="F114" s="18" t="s">
        <v>406</v>
      </c>
      <c r="G114" s="11"/>
      <c r="H114" s="11"/>
      <c r="I114" s="11"/>
      <c r="J114" s="11"/>
      <c r="K114" s="11"/>
    </row>
    <row r="115" spans="1:11" ht="25.5">
      <c r="A115" s="219"/>
      <c r="B115" s="225"/>
      <c r="C115" s="222"/>
      <c r="D115" s="22" t="s">
        <v>141</v>
      </c>
      <c r="E115" s="18" t="s">
        <v>397</v>
      </c>
      <c r="F115" s="18" t="s">
        <v>407</v>
      </c>
      <c r="G115" s="11"/>
      <c r="H115" s="11"/>
      <c r="I115" s="11"/>
      <c r="J115" s="11"/>
      <c r="K115" s="11"/>
    </row>
    <row r="116" spans="1:11" ht="25.5">
      <c r="A116" s="219"/>
      <c r="B116" s="225"/>
      <c r="C116" s="222"/>
      <c r="D116" s="22" t="s">
        <v>142</v>
      </c>
      <c r="E116" s="18" t="s">
        <v>398</v>
      </c>
      <c r="F116" s="18" t="s">
        <v>408</v>
      </c>
      <c r="G116" s="11"/>
      <c r="H116" s="11"/>
      <c r="I116" s="11"/>
      <c r="J116" s="11"/>
      <c r="K116" s="11"/>
    </row>
    <row r="117" spans="1:11" ht="25.5">
      <c r="A117" s="219"/>
      <c r="B117" s="225"/>
      <c r="C117" s="222"/>
      <c r="D117" s="22" t="s">
        <v>143</v>
      </c>
      <c r="E117" s="18" t="s">
        <v>399</v>
      </c>
      <c r="F117" s="18" t="s">
        <v>409</v>
      </c>
      <c r="G117" s="11"/>
      <c r="H117" s="11"/>
      <c r="I117" s="11"/>
      <c r="J117" s="11"/>
      <c r="K117" s="11"/>
    </row>
    <row r="118" spans="1:11" ht="25.5">
      <c r="A118" s="219"/>
      <c r="B118" s="225"/>
      <c r="C118" s="222"/>
      <c r="D118" s="22" t="s">
        <v>144</v>
      </c>
      <c r="E118" s="18" t="s">
        <v>400</v>
      </c>
      <c r="F118" s="18" t="s">
        <v>410</v>
      </c>
      <c r="G118" s="11"/>
      <c r="H118" s="11"/>
      <c r="I118" s="11"/>
      <c r="J118" s="11"/>
      <c r="K118" s="11"/>
    </row>
    <row r="119" spans="1:11" ht="63.75">
      <c r="A119" s="219"/>
      <c r="B119" s="225"/>
      <c r="C119" s="222"/>
      <c r="D119" s="22" t="s">
        <v>145</v>
      </c>
      <c r="E119" s="18" t="s">
        <v>401</v>
      </c>
      <c r="F119" s="18" t="s">
        <v>411</v>
      </c>
      <c r="G119" s="11"/>
      <c r="H119" s="11"/>
      <c r="I119" s="11"/>
      <c r="J119" s="11"/>
      <c r="K119" s="11"/>
    </row>
    <row r="120" spans="1:11" ht="51">
      <c r="A120" s="219"/>
      <c r="B120" s="225"/>
      <c r="C120" s="222"/>
      <c r="D120" s="22" t="s">
        <v>146</v>
      </c>
      <c r="E120" s="18" t="s">
        <v>402</v>
      </c>
      <c r="F120" s="18" t="s">
        <v>412</v>
      </c>
      <c r="G120" s="11"/>
      <c r="H120" s="11"/>
      <c r="I120" s="11"/>
      <c r="J120" s="11"/>
      <c r="K120" s="11"/>
    </row>
    <row r="121" spans="1:11" ht="25.5">
      <c r="A121" s="219"/>
      <c r="B121" s="226"/>
      <c r="C121" s="222"/>
      <c r="D121" s="22" t="s">
        <v>147</v>
      </c>
      <c r="E121" s="18" t="s">
        <v>403</v>
      </c>
      <c r="F121" s="18" t="s">
        <v>413</v>
      </c>
      <c r="G121" s="11"/>
      <c r="H121" s="11"/>
      <c r="I121" s="11"/>
      <c r="J121" s="11"/>
      <c r="K121" s="11"/>
    </row>
    <row r="122" spans="1:11" ht="25.5">
      <c r="A122" s="219"/>
      <c r="B122" s="29"/>
      <c r="C122" s="223"/>
      <c r="D122" s="22" t="s">
        <v>148</v>
      </c>
      <c r="E122" s="18" t="s">
        <v>404</v>
      </c>
      <c r="F122" s="18" t="s">
        <v>414</v>
      </c>
      <c r="G122" s="11"/>
      <c r="H122" s="11"/>
      <c r="I122" s="11"/>
      <c r="J122" s="11"/>
      <c r="K122" s="11"/>
    </row>
    <row r="123" spans="1:11" ht="38.25" customHeight="1">
      <c r="A123" s="219"/>
      <c r="B123" s="224">
        <v>4.2</v>
      </c>
      <c r="C123" s="221" t="s">
        <v>160</v>
      </c>
      <c r="D123" s="22" t="s">
        <v>149</v>
      </c>
      <c r="E123" s="18" t="s">
        <v>154</v>
      </c>
      <c r="F123" s="18" t="s">
        <v>415</v>
      </c>
      <c r="G123" s="11"/>
      <c r="H123" s="11"/>
      <c r="I123" s="11"/>
      <c r="J123" s="11"/>
      <c r="K123" s="11"/>
    </row>
    <row r="124" spans="1:11" ht="38.25">
      <c r="A124" s="219"/>
      <c r="B124" s="225"/>
      <c r="C124" s="222"/>
      <c r="D124" s="22" t="s">
        <v>150</v>
      </c>
      <c r="E124" s="18" t="s">
        <v>416</v>
      </c>
      <c r="F124" s="18" t="s">
        <v>417</v>
      </c>
      <c r="G124" s="11"/>
      <c r="H124" s="11"/>
      <c r="I124" s="11"/>
      <c r="J124" s="11"/>
      <c r="K124" s="11"/>
    </row>
    <row r="125" spans="1:11" ht="25.5">
      <c r="A125" s="219"/>
      <c r="B125" s="225"/>
      <c r="C125" s="222"/>
      <c r="D125" s="22" t="s">
        <v>151</v>
      </c>
      <c r="E125" s="18" t="s">
        <v>419</v>
      </c>
      <c r="F125" s="18" t="s">
        <v>418</v>
      </c>
      <c r="G125" s="11"/>
      <c r="H125" s="11"/>
      <c r="I125" s="11"/>
      <c r="J125" s="11"/>
      <c r="K125" s="11"/>
    </row>
    <row r="126" spans="1:11" ht="51">
      <c r="A126" s="219"/>
      <c r="B126" s="225"/>
      <c r="C126" s="222"/>
      <c r="D126" s="22" t="s">
        <v>152</v>
      </c>
      <c r="E126" s="18" t="s">
        <v>157</v>
      </c>
      <c r="F126" s="18" t="s">
        <v>420</v>
      </c>
      <c r="G126" s="11"/>
      <c r="H126" s="11"/>
      <c r="I126" s="11"/>
      <c r="J126" s="11"/>
      <c r="K126" s="11"/>
    </row>
    <row r="127" spans="1:11">
      <c r="A127" s="219"/>
      <c r="B127" s="226"/>
      <c r="C127" s="223"/>
      <c r="D127" s="22" t="s">
        <v>153</v>
      </c>
      <c r="E127" s="17" t="s">
        <v>158</v>
      </c>
      <c r="F127" s="17" t="s">
        <v>421</v>
      </c>
      <c r="G127" s="11"/>
      <c r="H127" s="11"/>
      <c r="I127" s="11"/>
      <c r="J127" s="11"/>
      <c r="K127" s="11"/>
    </row>
    <row r="128" spans="1:11" ht="76.5">
      <c r="A128" s="220"/>
      <c r="B128" s="29">
        <v>4.3</v>
      </c>
      <c r="C128" s="17" t="s">
        <v>159</v>
      </c>
      <c r="D128" s="22"/>
      <c r="E128" s="17"/>
      <c r="F128" s="17"/>
      <c r="G128" s="11"/>
      <c r="H128" s="11"/>
      <c r="I128" s="11"/>
      <c r="J128" s="11"/>
      <c r="K128" s="11"/>
    </row>
  </sheetData>
  <mergeCells count="34">
    <mergeCell ref="A112:E112"/>
    <mergeCell ref="A103:A111"/>
    <mergeCell ref="A113:A128"/>
    <mergeCell ref="C123:C127"/>
    <mergeCell ref="B123:B127"/>
    <mergeCell ref="C113:C122"/>
    <mergeCell ref="B113:B121"/>
    <mergeCell ref="B103:B105"/>
    <mergeCell ref="B106:B109"/>
    <mergeCell ref="C103:C105"/>
    <mergeCell ref="C106:C109"/>
    <mergeCell ref="A102:E102"/>
    <mergeCell ref="B24:B26"/>
    <mergeCell ref="A27:E27"/>
    <mergeCell ref="A28:A101"/>
    <mergeCell ref="C28:C53"/>
    <mergeCell ref="B54:B58"/>
    <mergeCell ref="C54:C58"/>
    <mergeCell ref="B59:B75"/>
    <mergeCell ref="C59:C75"/>
    <mergeCell ref="B76:B87"/>
    <mergeCell ref="C76:C87"/>
    <mergeCell ref="B88:B98"/>
    <mergeCell ref="C88:C98"/>
    <mergeCell ref="B99:B101"/>
    <mergeCell ref="C99:C101"/>
    <mergeCell ref="D2:E2"/>
    <mergeCell ref="B4:B13"/>
    <mergeCell ref="B14:B23"/>
    <mergeCell ref="A3:E3"/>
    <mergeCell ref="A4:A26"/>
    <mergeCell ref="C4:C13"/>
    <mergeCell ref="C14:C23"/>
    <mergeCell ref="C24:C26"/>
  </mergeCells>
  <dataValidations count="1">
    <dataValidation type="list" allowBlank="1" showInputMessage="1" showErrorMessage="1" sqref="G4:G26" xr:uid="{FEE250BE-DDD6-4027-9B77-11D6CB30D3F6}">
      <formula1>"Yes, in progress, no, need clarification"</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Overview of the Standards</vt:lpstr>
      <vt:lpstr>Instructions</vt:lpstr>
      <vt:lpstr>Step 1. Fill Your Profile</vt:lpstr>
      <vt:lpstr>Step 2. High level diagnostic</vt:lpstr>
      <vt:lpstr>Step 3 Standard 1</vt:lpstr>
      <vt:lpstr>Step 4 Standard 3</vt:lpstr>
      <vt:lpstr>Step 5 Standard 2</vt:lpstr>
      <vt:lpstr>Step 6 Standard 4</vt:lpstr>
      <vt:lpstr>ALL</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Ellen Carey</dc:creator>
  <cp:lastModifiedBy>Belissa Rojas</cp:lastModifiedBy>
  <dcterms:created xsi:type="dcterms:W3CDTF">2020-08-21T17:49:22Z</dcterms:created>
  <dcterms:modified xsi:type="dcterms:W3CDTF">2021-11-23T23:53:02Z</dcterms:modified>
</cp:coreProperties>
</file>