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hidePivotFieldList="1" defaultThemeVersion="166925"/>
  <mc:AlternateContent xmlns:mc="http://schemas.openxmlformats.org/markup-compatibility/2006">
    <mc:Choice Requires="x15">
      <x15ac:absPath xmlns:x15ac="http://schemas.microsoft.com/office/spreadsheetml/2010/11/ac" url="C:\Users\belis\Google Drive\2 UNDP\1 SDG Standards Guidance\Self diagnosis\Final\"/>
    </mc:Choice>
  </mc:AlternateContent>
  <xr:revisionPtr revIDLastSave="0" documentId="13_ncr:1_{BC4B3F77-06A6-4615-BDE8-0ADDE01E4EA9}" xr6:coauthVersionLast="47" xr6:coauthVersionMax="47" xr10:uidLastSave="{00000000-0000-0000-0000-000000000000}"/>
  <bookViews>
    <workbookView xWindow="28680" yWindow="-120" windowWidth="29040" windowHeight="15840" xr2:uid="{A907F02E-0110-415E-B431-5729EBAC1BDC}"/>
  </bookViews>
  <sheets>
    <sheet name="Overview of the Standards" sheetId="14" r:id="rId1"/>
    <sheet name="Instructions" sheetId="15" r:id="rId2"/>
    <sheet name="Step 1. Fill Your Profile" sheetId="16" r:id="rId3"/>
    <sheet name="Step 2. High level diagnostic" sheetId="17" r:id="rId4"/>
    <sheet name="Step 3 Standard 1" sheetId="13" r:id="rId5"/>
    <sheet name="Step 4 Standard 3" sheetId="11" r:id="rId6"/>
    <sheet name="Step 5 Standard 2" sheetId="5" r:id="rId7"/>
    <sheet name="Step 6 Standard 4" sheetId="12" r:id="rId8"/>
    <sheet name="ALL" sheetId="9" state="hidden" r:id="rId9"/>
    <sheet name="Sheet2" sheetId="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5" l="1"/>
  <c r="F72" i="5"/>
  <c r="F73" i="5"/>
  <c r="F74" i="5"/>
  <c r="F75" i="5"/>
  <c r="I75" i="5" s="1"/>
  <c r="F76" i="5"/>
  <c r="F77" i="5"/>
  <c r="I77" i="5" s="1"/>
  <c r="F78" i="5"/>
  <c r="F79" i="5"/>
  <c r="F80" i="5"/>
  <c r="I80" i="5" s="1"/>
  <c r="F81" i="5"/>
  <c r="I81" i="5" s="1"/>
  <c r="H72" i="5"/>
  <c r="H73" i="5"/>
  <c r="H74" i="5"/>
  <c r="H75" i="5"/>
  <c r="H76" i="5"/>
  <c r="H77" i="5"/>
  <c r="H78" i="5"/>
  <c r="I78" i="5"/>
  <c r="H79" i="5"/>
  <c r="I79" i="5" s="1"/>
  <c r="H80" i="5"/>
  <c r="H81" i="5"/>
  <c r="H60" i="5"/>
  <c r="I60" i="5" s="1"/>
  <c r="H61" i="5"/>
  <c r="I61" i="5" s="1"/>
  <c r="H62" i="5"/>
  <c r="H63" i="5"/>
  <c r="I63" i="5"/>
  <c r="H64" i="5"/>
  <c r="H65" i="5"/>
  <c r="I65" i="5"/>
  <c r="H66" i="5"/>
  <c r="H67" i="5"/>
  <c r="I67" i="5" s="1"/>
  <c r="H68" i="5"/>
  <c r="I68" i="5"/>
  <c r="H69" i="5"/>
  <c r="H70" i="5"/>
  <c r="H71" i="5"/>
  <c r="F60" i="5"/>
  <c r="F61" i="5"/>
  <c r="F62" i="5"/>
  <c r="I62" i="5" s="1"/>
  <c r="F63" i="5"/>
  <c r="F64" i="5"/>
  <c r="I64" i="5" s="1"/>
  <c r="F65" i="5"/>
  <c r="F66" i="5"/>
  <c r="F67" i="5"/>
  <c r="F68" i="5"/>
  <c r="F69" i="5"/>
  <c r="F70" i="5"/>
  <c r="I70" i="5" s="1"/>
  <c r="F71" i="5"/>
  <c r="I71" i="5" s="1"/>
  <c r="H44" i="5"/>
  <c r="I44" i="5" s="1"/>
  <c r="H45" i="5"/>
  <c r="I45" i="5" s="1"/>
  <c r="H46" i="5"/>
  <c r="I46" i="5" s="1"/>
  <c r="H47" i="5"/>
  <c r="H48" i="5"/>
  <c r="I48" i="5"/>
  <c r="H49" i="5"/>
  <c r="H50" i="5"/>
  <c r="H51" i="5"/>
  <c r="H52" i="5"/>
  <c r="H53" i="5"/>
  <c r="I53" i="5"/>
  <c r="H38" i="5"/>
  <c r="I38" i="5" s="1"/>
  <c r="H39" i="5"/>
  <c r="H40" i="5"/>
  <c r="H41" i="5"/>
  <c r="I41" i="5" s="1"/>
  <c r="H42" i="5"/>
  <c r="H43" i="5"/>
  <c r="H34" i="5"/>
  <c r="I34" i="5" s="1"/>
  <c r="H35" i="5"/>
  <c r="H36" i="5"/>
  <c r="H37" i="5"/>
  <c r="I37" i="5"/>
  <c r="H24" i="5"/>
  <c r="H25" i="5"/>
  <c r="H26" i="5"/>
  <c r="I26" i="5"/>
  <c r="H27" i="5"/>
  <c r="H28" i="5"/>
  <c r="I28" i="5"/>
  <c r="H29" i="5"/>
  <c r="H30" i="5"/>
  <c r="H31" i="5"/>
  <c r="H32" i="5"/>
  <c r="I32" i="5"/>
  <c r="H33" i="5"/>
  <c r="F41" i="5"/>
  <c r="F42" i="5"/>
  <c r="I42" i="5" s="1"/>
  <c r="F43" i="5"/>
  <c r="I43" i="5" s="1"/>
  <c r="F44" i="5"/>
  <c r="F45" i="5"/>
  <c r="F46" i="5"/>
  <c r="F47" i="5"/>
  <c r="I47" i="5" s="1"/>
  <c r="F48" i="5"/>
  <c r="F49" i="5"/>
  <c r="I49" i="5" s="1"/>
  <c r="F50" i="5"/>
  <c r="F51" i="5"/>
  <c r="F52" i="5"/>
  <c r="F53" i="5"/>
  <c r="F35" i="5"/>
  <c r="F36" i="5"/>
  <c r="F37" i="5"/>
  <c r="F38" i="5"/>
  <c r="F39" i="5"/>
  <c r="F40" i="5"/>
  <c r="F24" i="5"/>
  <c r="F25" i="5"/>
  <c r="F26" i="5"/>
  <c r="F27" i="5"/>
  <c r="F28" i="5"/>
  <c r="F29" i="5"/>
  <c r="I29" i="5" s="1"/>
  <c r="F30" i="5"/>
  <c r="I30" i="5" s="1"/>
  <c r="F31" i="5"/>
  <c r="I31" i="5" s="1"/>
  <c r="F32" i="5"/>
  <c r="F33" i="5"/>
  <c r="I33" i="5" s="1"/>
  <c r="F34" i="5"/>
  <c r="F5" i="11"/>
  <c r="F6" i="11"/>
  <c r="F7" i="11"/>
  <c r="F8" i="11"/>
  <c r="F9" i="11"/>
  <c r="F10" i="11"/>
  <c r="F11" i="11"/>
  <c r="F12" i="11"/>
  <c r="F13" i="11"/>
  <c r="F4" i="11"/>
  <c r="I21" i="13"/>
  <c r="I22" i="13"/>
  <c r="I25" i="13"/>
  <c r="I26" i="13"/>
  <c r="H20" i="13"/>
  <c r="H21" i="13"/>
  <c r="H22" i="13"/>
  <c r="H23" i="13"/>
  <c r="H24" i="13"/>
  <c r="H25" i="13"/>
  <c r="H26" i="13"/>
  <c r="F20" i="13"/>
  <c r="I20" i="13" s="1"/>
  <c r="F21" i="13"/>
  <c r="F22" i="13"/>
  <c r="F23" i="13"/>
  <c r="I23" i="13" s="1"/>
  <c r="F24" i="13"/>
  <c r="I24" i="13" s="1"/>
  <c r="F25" i="13"/>
  <c r="F26" i="13"/>
  <c r="F27" i="13"/>
  <c r="H5" i="12"/>
  <c r="H4" i="12"/>
  <c r="F5" i="12"/>
  <c r="H30" i="13"/>
  <c r="F30" i="13"/>
  <c r="I30" i="13" s="1"/>
  <c r="H29" i="13"/>
  <c r="F29" i="13"/>
  <c r="I29" i="13" s="1"/>
  <c r="F5" i="13"/>
  <c r="H5" i="13"/>
  <c r="I51" i="5" l="1"/>
  <c r="I50" i="5"/>
  <c r="I36" i="5"/>
  <c r="I40" i="5"/>
  <c r="I76" i="5"/>
  <c r="I27" i="5"/>
  <c r="I35" i="5"/>
  <c r="I39" i="5"/>
  <c r="I69" i="5"/>
  <c r="I25" i="5"/>
  <c r="I73" i="5"/>
  <c r="I24" i="5"/>
  <c r="I52" i="5"/>
  <c r="I66" i="5"/>
  <c r="I72" i="5"/>
  <c r="I74" i="5"/>
  <c r="I5" i="13"/>
  <c r="F4" i="13"/>
  <c r="F6" i="13"/>
  <c r="F7" i="13"/>
  <c r="F8" i="13"/>
  <c r="F9" i="13"/>
  <c r="F10" i="13"/>
  <c r="F11" i="13"/>
  <c r="F12" i="13"/>
  <c r="F13" i="13"/>
  <c r="F14" i="13"/>
  <c r="F15" i="13"/>
  <c r="F16" i="13"/>
  <c r="F17" i="13"/>
  <c r="F18" i="13"/>
  <c r="F19" i="13"/>
  <c r="F28" i="13"/>
  <c r="H8" i="13" l="1"/>
  <c r="I8" i="13" s="1"/>
  <c r="H9" i="13"/>
  <c r="I9" i="13" s="1"/>
  <c r="H10" i="13"/>
  <c r="I10" i="13" s="1"/>
  <c r="H11" i="13"/>
  <c r="I11" i="13" s="1"/>
  <c r="H12" i="13"/>
  <c r="I12" i="13" s="1"/>
  <c r="H13" i="13"/>
  <c r="I13" i="13" s="1"/>
  <c r="H14" i="13"/>
  <c r="I14" i="13" s="1"/>
  <c r="H15" i="13"/>
  <c r="I15" i="13" s="1"/>
  <c r="H16" i="13"/>
  <c r="I16" i="13" s="1"/>
  <c r="H17" i="13"/>
  <c r="I17" i="13" s="1"/>
  <c r="H18" i="13"/>
  <c r="I18" i="13" s="1"/>
  <c r="H19" i="13"/>
  <c r="I19" i="13" s="1"/>
  <c r="H27" i="13"/>
  <c r="I27" i="13" s="1"/>
  <c r="H28" i="13"/>
  <c r="I28" i="13" s="1"/>
  <c r="H4" i="13"/>
  <c r="I4" i="13" s="1"/>
  <c r="H6" i="13"/>
  <c r="I6" i="13" s="1"/>
  <c r="H7" i="13"/>
  <c r="I7" i="13" s="1"/>
  <c r="H3" i="13"/>
  <c r="F3" i="13"/>
  <c r="I3" i="13" l="1"/>
  <c r="H18" i="12"/>
  <c r="F18" i="12"/>
  <c r="H6" i="12"/>
  <c r="H7" i="12"/>
  <c r="H8" i="12"/>
  <c r="H9" i="12"/>
  <c r="H10" i="12"/>
  <c r="H11" i="12"/>
  <c r="H12" i="12"/>
  <c r="H13" i="12"/>
  <c r="H14" i="12"/>
  <c r="H19" i="12"/>
  <c r="H20" i="12"/>
  <c r="H21" i="12"/>
  <c r="H22" i="12"/>
  <c r="H23" i="12"/>
  <c r="H16" i="12"/>
  <c r="F4" i="12"/>
  <c r="F6" i="12"/>
  <c r="F7" i="12"/>
  <c r="F8" i="12"/>
  <c r="F9" i="12"/>
  <c r="F10" i="12"/>
  <c r="F11" i="12"/>
  <c r="F12" i="12"/>
  <c r="F13" i="12"/>
  <c r="F14" i="12"/>
  <c r="F19" i="12"/>
  <c r="F20" i="12"/>
  <c r="I20" i="12" s="1"/>
  <c r="F21" i="12"/>
  <c r="F22" i="12"/>
  <c r="I22" i="12" s="1"/>
  <c r="F23" i="12"/>
  <c r="I23" i="12" s="1"/>
  <c r="F16" i="12"/>
  <c r="H3" i="12"/>
  <c r="F3" i="12"/>
  <c r="H84" i="5"/>
  <c r="H85" i="5"/>
  <c r="H86" i="5"/>
  <c r="H87" i="5"/>
  <c r="H88" i="5"/>
  <c r="H89" i="5"/>
  <c r="H90" i="5"/>
  <c r="H83" i="5"/>
  <c r="H82" i="5"/>
  <c r="H55" i="5"/>
  <c r="H56" i="5"/>
  <c r="H57" i="5"/>
  <c r="H58" i="5"/>
  <c r="H59" i="5"/>
  <c r="H18" i="5"/>
  <c r="H19" i="5"/>
  <c r="H21" i="5"/>
  <c r="H22" i="5"/>
  <c r="H23" i="5"/>
  <c r="H54" i="5"/>
  <c r="H17" i="5"/>
  <c r="H4" i="5"/>
  <c r="H5" i="5"/>
  <c r="H6" i="5"/>
  <c r="H7" i="5"/>
  <c r="H8" i="5"/>
  <c r="H9" i="5"/>
  <c r="H10" i="5"/>
  <c r="H11" i="5"/>
  <c r="H12" i="5"/>
  <c r="H13" i="5"/>
  <c r="H14" i="5"/>
  <c r="H15" i="5"/>
  <c r="H16" i="5"/>
  <c r="F84" i="5"/>
  <c r="F85" i="5"/>
  <c r="F86" i="5"/>
  <c r="F87" i="5"/>
  <c r="F88" i="5"/>
  <c r="F89" i="5"/>
  <c r="F90" i="5"/>
  <c r="F82" i="5"/>
  <c r="F83" i="5"/>
  <c r="F55" i="5"/>
  <c r="F56" i="5"/>
  <c r="F57" i="5"/>
  <c r="F58" i="5"/>
  <c r="F59" i="5"/>
  <c r="F22" i="5"/>
  <c r="F23" i="5"/>
  <c r="F54" i="5"/>
  <c r="F18" i="5"/>
  <c r="F19" i="5"/>
  <c r="F21" i="5"/>
  <c r="F4" i="5"/>
  <c r="F5" i="5"/>
  <c r="F6" i="5"/>
  <c r="F7" i="5"/>
  <c r="F8" i="5"/>
  <c r="F9" i="5"/>
  <c r="F10" i="5"/>
  <c r="F11" i="5"/>
  <c r="F12" i="5"/>
  <c r="F13" i="5"/>
  <c r="F14" i="5"/>
  <c r="F15" i="5"/>
  <c r="F16" i="5"/>
  <c r="F17" i="5"/>
  <c r="H3" i="5"/>
  <c r="H11" i="11"/>
  <c r="H12" i="11"/>
  <c r="H13" i="11"/>
  <c r="H4" i="11"/>
  <c r="H5" i="11"/>
  <c r="H6" i="11"/>
  <c r="H7" i="11"/>
  <c r="H8" i="11"/>
  <c r="H9" i="11"/>
  <c r="H10" i="11"/>
  <c r="H3" i="11"/>
  <c r="F3" i="11"/>
  <c r="I16" i="12" l="1"/>
  <c r="I18" i="12"/>
  <c r="I21" i="5"/>
  <c r="I18" i="5"/>
  <c r="I58" i="5"/>
  <c r="I11" i="5"/>
  <c r="I16" i="5"/>
  <c r="I10" i="5"/>
  <c r="I89" i="5"/>
  <c r="I88" i="5"/>
  <c r="I13" i="5"/>
  <c r="I90" i="5"/>
  <c r="I14" i="5"/>
  <c r="I3" i="12"/>
  <c r="I14" i="12"/>
  <c r="I6" i="12"/>
  <c r="I12" i="12"/>
  <c r="I7" i="12"/>
  <c r="I59" i="5"/>
  <c r="I82" i="5"/>
  <c r="I54" i="5"/>
  <c r="I23" i="5"/>
  <c r="I19" i="5"/>
  <c r="I15" i="5"/>
  <c r="I9" i="5"/>
  <c r="I83" i="5"/>
  <c r="I8" i="11"/>
  <c r="I11" i="11"/>
  <c r="I9" i="11"/>
  <c r="I5" i="11"/>
  <c r="I5" i="5"/>
  <c r="I4" i="11"/>
  <c r="I8" i="5"/>
  <c r="I57" i="5"/>
  <c r="I7" i="11"/>
  <c r="I12" i="5"/>
  <c r="I7" i="5"/>
  <c r="I56" i="5"/>
  <c r="I84" i="5"/>
  <c r="I22" i="5"/>
  <c r="I6" i="11"/>
  <c r="I6" i="5"/>
  <c r="I55" i="5"/>
  <c r="I4" i="12"/>
  <c r="I87" i="5"/>
  <c r="I13" i="11"/>
  <c r="I4" i="5"/>
  <c r="I17" i="5"/>
  <c r="I86" i="5"/>
  <c r="I11" i="12"/>
  <c r="I10" i="11"/>
  <c r="I12" i="11"/>
  <c r="I85" i="5"/>
  <c r="I21" i="12"/>
  <c r="I10" i="12"/>
  <c r="I8" i="12"/>
  <c r="I9" i="12"/>
  <c r="I19" i="12"/>
  <c r="I13" i="12"/>
  <c r="I3" i="5"/>
  <c r="I3"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1" authorId="0" shapeId="0" xr:uid="{D34ECD91-466A-9B45-BFA1-85E3709D01A4}">
      <text>
        <r>
          <rPr>
            <b/>
            <sz val="10"/>
            <color rgb="FF000000"/>
            <rFont val="Tahoma"/>
            <family val="2"/>
          </rPr>
          <t>Microsoft Office User:</t>
        </r>
        <r>
          <rPr>
            <sz val="10"/>
            <color rgb="FF000000"/>
            <rFont val="Tahoma"/>
            <family val="2"/>
          </rPr>
          <t xml:space="preserve">
</t>
        </r>
        <r>
          <rPr>
            <sz val="10"/>
            <color rgb="FF000000"/>
            <rFont val="Tahoma"/>
            <family val="2"/>
          </rPr>
          <t>Check the content of this page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56" authorId="0" shapeId="0" xr:uid="{72680BB4-4161-1041-8C4F-F061131D51DB}">
      <text>
        <r>
          <rPr>
            <b/>
            <sz val="10"/>
            <color rgb="FF000000"/>
            <rFont val="Tahoma"/>
            <family val="2"/>
          </rPr>
          <t>Microsoft Office User:</t>
        </r>
        <r>
          <rPr>
            <sz val="10"/>
            <color rgb="FF000000"/>
            <rFont val="Tahoma"/>
            <family val="2"/>
          </rPr>
          <t>The language is not clear</t>
        </r>
      </text>
    </comment>
    <comment ref="E79" authorId="0" shapeId="0" xr:uid="{7BA639C7-F896-B146-B7DB-76BB9BC1226C}">
      <text>
        <r>
          <rPr>
            <b/>
            <sz val="10"/>
            <color rgb="FF000000"/>
            <rFont val="Tahoma"/>
            <family val="2"/>
          </rPr>
          <t>Microsoft Office User:</t>
        </r>
        <r>
          <rPr>
            <sz val="10"/>
            <color rgb="FF000000"/>
            <rFont val="Tahoma"/>
            <family val="2"/>
          </rPr>
          <t xml:space="preserve">
</t>
        </r>
        <r>
          <rPr>
            <sz val="10"/>
            <color rgb="FF000000"/>
            <rFont val="Tahoma"/>
            <family val="2"/>
          </rPr>
          <t xml:space="preserve">Both lines are the same </t>
        </r>
      </text>
    </comment>
    <comment ref="E105" authorId="0" shapeId="0" xr:uid="{8A54B8A5-6383-B140-98AD-AA3BAA687D3E}">
      <text>
        <r>
          <rPr>
            <b/>
            <sz val="10"/>
            <color rgb="FF000000"/>
            <rFont val="Tahoma"/>
            <family val="2"/>
          </rPr>
          <t>Microsoft Office User:</t>
        </r>
        <r>
          <rPr>
            <sz val="10"/>
            <color rgb="FF000000"/>
            <rFont val="Tahoma"/>
            <family val="2"/>
          </rPr>
          <t xml:space="preserve">
</t>
        </r>
        <r>
          <rPr>
            <sz val="10"/>
            <color rgb="FF000000"/>
            <rFont val="Tahoma"/>
            <family val="2"/>
          </rPr>
          <t>Repetition</t>
        </r>
      </text>
    </comment>
  </commentList>
</comments>
</file>

<file path=xl/sharedStrings.xml><?xml version="1.0" encoding="utf-8"?>
<sst xmlns="http://schemas.openxmlformats.org/spreadsheetml/2006/main" count="953" uniqueCount="771">
  <si>
    <t>Component</t>
  </si>
  <si>
    <t>Practice Indicator</t>
  </si>
  <si>
    <t>Standard</t>
  </si>
  <si>
    <t>1. The Fund embeds contributing positively to sustainable development and achieving the SDGs into its purpose and strategic decision making. and impact goals</t>
  </si>
  <si>
    <t>2. The Fund integrates impact management and contributing positively to sustainable development and achieving the SDGs into its operations and management approach.</t>
  </si>
  <si>
    <t>Embedded in practice</t>
  </si>
  <si>
    <t>Planned</t>
  </si>
  <si>
    <t>Not in scope</t>
  </si>
  <si>
    <t>Unsure of indicator</t>
  </si>
  <si>
    <t>3  The Fund discloses how it integrates contributing positively to sustainable development and achieving the SDGs into its strategy, management approach, governance and decision making, and reports (at least annually) on its performance.</t>
  </si>
  <si>
    <t>4  The Fund’s commitment to contributing positively to sustainable development and achieving the SDGs is reinforced through governance practices of the Fund and the Fund Manager.</t>
  </si>
  <si>
    <t xml:space="preserve">Respuesda de autoevaluación (ver menú desplegable) </t>
  </si>
  <si>
    <t xml:space="preserve">COMENTARIOS
Por favor describa (Opcional) </t>
  </si>
  <si>
    <t>RECURSOS
¿Utiliza alguna herramienta, metodología, estándar u otro para aplicar este indicador de práctica?</t>
  </si>
  <si>
    <t>DESAFÍOS
¿Cuáles son los mayores desafíos en la implementación de este indicador?</t>
  </si>
  <si>
    <t>Prioridad (Alta, Media, Baja, No se)</t>
  </si>
  <si>
    <t>1.1.</t>
  </si>
  <si>
    <t>1.1.1</t>
  </si>
  <si>
    <t>1.1.2</t>
  </si>
  <si>
    <t>1.1.2.1</t>
  </si>
  <si>
    <t>1.1.2.20</t>
  </si>
  <si>
    <t>1.1.2.3.</t>
  </si>
  <si>
    <t>1.1.3.</t>
  </si>
  <si>
    <t>1.1.3.1.</t>
  </si>
  <si>
    <t>1.1.5.</t>
  </si>
  <si>
    <t>1.1.4.</t>
  </si>
  <si>
    <t>the SDG and/or other sustainable development outcome areas it intends to target</t>
  </si>
  <si>
    <t xml:space="preserve">the type of impact it intends to achieve (see ABC Impact Classifications) </t>
  </si>
  <si>
    <t>set in context of its impact risk appetite and tolerance (see Impact risk)</t>
  </si>
  <si>
    <t>links its purpose and strategy with its impact thesis or theses (and its impact risk appetite
and tolerance), including:</t>
  </si>
  <si>
    <t>The fund determines how it intends to contribute positively to sustainable development and
achieving the SDGs, including by engaging with the relevant local and national
sustainable development context(s) and embedding respect for human rights and other
responsible business practices in its approach</t>
  </si>
  <si>
    <t>The fund develops an impact thesis, or theses (see Impact thesis) specifying:</t>
  </si>
  <si>
    <t>demonstrating compatibility with its investment strategy (including its financial return targets and its financial risk appetite and tolerance)</t>
  </si>
  <si>
    <t xml:space="preserve">specifies how it intends to establish and promote alignment of interests among general and limited partners, Investees and other Stakeholders </t>
  </si>
  <si>
    <t>ensures the magnitude (i.e. scale and/or depth) of the intended impact is commensurate with the size of the Fund</t>
  </si>
  <si>
    <t>determines the resources it intends to allocate as part of its overall strategy</t>
  </si>
  <si>
    <t>The fund draws on available evidence and relevant SDG impact data and information from reputable government and scientific and civil society organizations to set portfolio level impact goals that are:</t>
  </si>
  <si>
    <t>realistic and ambitious (in context of current performance and relevant local or national SDG and/or other sustainable development outcome thresholds)</t>
  </si>
  <si>
    <t xml:space="preserve">1.2.1.1  </t>
  </si>
  <si>
    <t>commensurate with the Fund’s size</t>
  </si>
  <si>
    <t xml:space="preserve">1.2.1.2  </t>
  </si>
  <si>
    <t xml:space="preserve"> aligned with its purpose, impact thesis, investment strategy and the sustainable development context of the markets in which the Fund intends to operate  </t>
  </si>
  <si>
    <t xml:space="preserve">1.2.1.3 </t>
  </si>
  <si>
    <t>1.1.6</t>
  </si>
  <si>
    <t>1.2.1</t>
  </si>
  <si>
    <t>1.2.2.</t>
  </si>
  <si>
    <t>1.2.1.</t>
  </si>
  <si>
    <t>1.2.2.3.</t>
  </si>
  <si>
    <t>1.2.2.2</t>
  </si>
  <si>
    <t>1.2.3</t>
  </si>
  <si>
    <t>1.2.4.</t>
  </si>
  <si>
    <t>1.3.1.</t>
  </si>
  <si>
    <t>1.3.2.</t>
  </si>
  <si>
    <t>1.3.3.</t>
  </si>
  <si>
    <t>1.2.</t>
  </si>
  <si>
    <t>1.3.</t>
  </si>
  <si>
    <t>2.1.</t>
  </si>
  <si>
    <t>2.2.</t>
  </si>
  <si>
    <t>2.3.</t>
  </si>
  <si>
    <t>2.4.</t>
  </si>
  <si>
    <t>2.5.</t>
  </si>
  <si>
    <t>2.6.</t>
  </si>
  <si>
    <t>2.1.1</t>
  </si>
  <si>
    <t>2.1.1.1</t>
  </si>
  <si>
    <t>2.1.1.2.</t>
  </si>
  <si>
    <t>2.1.1.3</t>
  </si>
  <si>
    <t>2.1.2.</t>
  </si>
  <si>
    <t>2.1.2.1</t>
  </si>
  <si>
    <t>2.1.2.2.</t>
  </si>
  <si>
    <t>2.1.2.3.</t>
  </si>
  <si>
    <t>2.1.2.4</t>
  </si>
  <si>
    <t>2.1.2.5</t>
  </si>
  <si>
    <t>2.1.2.6.</t>
  </si>
  <si>
    <t>2.1.3</t>
  </si>
  <si>
    <t>2.1.4</t>
  </si>
  <si>
    <t>2.1.5</t>
  </si>
  <si>
    <t>2.1.5.1</t>
  </si>
  <si>
    <t>2.1.5.2</t>
  </si>
  <si>
    <t>2.1.5.3</t>
  </si>
  <si>
    <t>2.1.6</t>
  </si>
  <si>
    <t>2.1.6.1</t>
  </si>
  <si>
    <t>2.1.6.2</t>
  </si>
  <si>
    <t>2.1.6.3</t>
  </si>
  <si>
    <t>2.1.6.4</t>
  </si>
  <si>
    <t>2.1.7</t>
  </si>
  <si>
    <t>2.1.7.1</t>
  </si>
  <si>
    <t>2.1.7.2</t>
  </si>
  <si>
    <t>2.1.7.3</t>
  </si>
  <si>
    <t>2.2.1</t>
  </si>
  <si>
    <t>2.2.2</t>
  </si>
  <si>
    <t>2.2.3</t>
  </si>
  <si>
    <t>2.2.3.1</t>
  </si>
  <si>
    <t>2.2.3.2</t>
  </si>
  <si>
    <t>2.3.1</t>
  </si>
  <si>
    <t>2.3.2</t>
  </si>
  <si>
    <t>2.3.2.1</t>
  </si>
  <si>
    <t>2.3.2.2</t>
  </si>
  <si>
    <t>2.3.2.3</t>
  </si>
  <si>
    <t>2.3.3</t>
  </si>
  <si>
    <t>2.3.4</t>
  </si>
  <si>
    <t>2.3.5</t>
  </si>
  <si>
    <t>2.3.6</t>
  </si>
  <si>
    <t>2.3.7</t>
  </si>
  <si>
    <t>2.3.8</t>
  </si>
  <si>
    <t>2.3.9</t>
  </si>
  <si>
    <t>2.3.10</t>
  </si>
  <si>
    <t>2.4.1</t>
  </si>
  <si>
    <t>2.4.2</t>
  </si>
  <si>
    <t>2.4.2.1</t>
  </si>
  <si>
    <t>2.4.2.2</t>
  </si>
  <si>
    <t>2.4.2.3</t>
  </si>
  <si>
    <t>2.4.2.4</t>
  </si>
  <si>
    <t>2.4.3</t>
  </si>
  <si>
    <t>2.4.3.1</t>
  </si>
  <si>
    <t>2.4.3.2</t>
  </si>
  <si>
    <t>2.4.3.3</t>
  </si>
  <si>
    <t>2.4.3.4</t>
  </si>
  <si>
    <t>2.5.1</t>
  </si>
  <si>
    <t>2.5.2</t>
  </si>
  <si>
    <t>2.5.3</t>
  </si>
  <si>
    <t>2.5.4</t>
  </si>
  <si>
    <t>2.5.5</t>
  </si>
  <si>
    <t>2.5.5.1</t>
  </si>
  <si>
    <t>2.5.5.2</t>
  </si>
  <si>
    <t>2.5.5.3</t>
  </si>
  <si>
    <t>2.5.6</t>
  </si>
  <si>
    <t>2.5.7</t>
  </si>
  <si>
    <t>2.5.8</t>
  </si>
  <si>
    <t>2.6.1</t>
  </si>
  <si>
    <t>2.6.2</t>
  </si>
  <si>
    <t>2.6.3</t>
  </si>
  <si>
    <t>3.1.1</t>
  </si>
  <si>
    <t>3.1.2</t>
  </si>
  <si>
    <t>3.1.3</t>
  </si>
  <si>
    <t>3.2.1</t>
  </si>
  <si>
    <t>3.2.2</t>
  </si>
  <si>
    <t>3.2.3</t>
  </si>
  <si>
    <t>3.2.4</t>
  </si>
  <si>
    <t>3.2.</t>
  </si>
  <si>
    <t>4.1.1</t>
  </si>
  <si>
    <t>4.1.2</t>
  </si>
  <si>
    <t>4.1.3</t>
  </si>
  <si>
    <t>4.1.4</t>
  </si>
  <si>
    <t>4.1.5</t>
  </si>
  <si>
    <t>4.1.6</t>
  </si>
  <si>
    <t>4.1.7</t>
  </si>
  <si>
    <t>4.1.8</t>
  </si>
  <si>
    <t>4.1.9</t>
  </si>
  <si>
    <t>4.1.10</t>
  </si>
  <si>
    <t>4.2.1</t>
  </si>
  <si>
    <t>4.2.2</t>
  </si>
  <si>
    <t>4.2.3</t>
  </si>
  <si>
    <t>4.2.4</t>
  </si>
  <si>
    <t>4.2.5</t>
  </si>
  <si>
    <t>The Fund have competencies concerning sustainable development issues and impact management</t>
  </si>
  <si>
    <t xml:space="preserve">The Fund hold the CEO/Managing Director accountable for the Fund positively contributing to sustainable development and the SDGs, including operating in accordance with its culture, responsible business and impact management policies and practices and delivering on its strategy, including its impact thesis and portfolio level impact goals  </t>
  </si>
  <si>
    <t>The Fund meets the national minimum corporate governance standards, as appropriate</t>
  </si>
  <si>
    <t>The Fund Manager (and any parent and/or holding company – including its ultimate holding company): has policies, practices, and performance relating to corporate governance, and respect for human rights and other responsible business practices that are consistent with the requirements set out in these Standards.</t>
  </si>
  <si>
    <t>The Fund has has governing bodies (depending on structure, the board and/or the investment
committee) that:</t>
  </si>
  <si>
    <t>The Fund has governing bodies (depending on structure, the board and/or the investment
committee) that:</t>
  </si>
  <si>
    <t>has governing bodies (depending on structure, the board and/or the investment committee) that:</t>
  </si>
  <si>
    <t>disclosing material assumptions made, limitations and gaps in data and understanding, impact risks and trade-offs</t>
  </si>
  <si>
    <t>The Fund makes publicly available the Fund’s and Fund Manager’s (and any parent and/or
holding company’s – including its ultimate holding company’s) human rights and other
responsible business policies.</t>
  </si>
  <si>
    <t>The Fund considers and implements reporting mechanisms best suited to meeting the needs of Stakeholders affected by its activities and the civil society organizations that act on their behalf, including considering where appropriate to use additional non-public, tailored reporting or changes to existing public reporting to make it more relevant and accessible to a broader range of Stakeholders</t>
  </si>
  <si>
    <t>The Fund embeds in its policies and practices the UN Guiding Principles for Business and Human Rights and Ten Principles of the UN Global Compact, including:</t>
  </si>
  <si>
    <t xml:space="preserve">establishing or participating in effective grievance and reparation mechanisms for affected Stakeholders (including for the avoidance of doubt, whistleblowing safeguards) </t>
  </si>
  <si>
    <t>ensuring senior leadership’s commitment to respect human rights and other responsible business practices is visible throughout the organization</t>
  </si>
  <si>
    <t>promoting the same in its supply and value chain</t>
  </si>
  <si>
    <t>The Fund integrates respect for human rights, other responsible business practices and impact management into day-to-day roles and decision making processes, including:</t>
  </si>
  <si>
    <t>systematically capturing results from across its impact management activities</t>
  </si>
  <si>
    <t>The Fund employs a dynamic approach to ensuring its impact management practices remain fit for purpose by:</t>
  </si>
  <si>
    <t>The Fund establishes criteria and pre-screens potential investments to assess strategic alignment
with its purpose and strategy, including its impact thesis and portfolio level impact goals.</t>
  </si>
  <si>
    <t>The Fund pre-screens potential investments against its pre-screening criteria</t>
  </si>
  <si>
    <t>communicates these to potential investees</t>
  </si>
  <si>
    <t>documents these for rectification (as conditions precedent or over time post investment close) through negotiation of impact terms and plans.</t>
  </si>
  <si>
    <t>The Fund develops its impact thesis for each potential investment (see Impact thesis), informed by its ex ante impact assessment (see below)</t>
  </si>
  <si>
    <t xml:space="preserve">The Fund develops impact assessment criteria for pre-screened investments that reflect its portfolio level impact goals, and assesses all material (positive, negative, intended, and unintended) impacts systematically and consistently, incorporating the Five Dimensions of Impact and associated data categories: </t>
  </si>
  <si>
    <r>
      <rPr>
        <b/>
        <i/>
        <sz val="8.5"/>
        <color theme="1"/>
        <rFont val="Calibri"/>
        <family val="2"/>
        <scheme val="minor"/>
      </rPr>
      <t xml:space="preserve">What, Who, How much </t>
    </r>
    <r>
      <rPr>
        <sz val="8.5"/>
        <color theme="1"/>
        <rFont val="Calibri"/>
        <family val="2"/>
        <scheme val="minor"/>
      </rPr>
      <t>– assessing future expected outcomes, including what they are being compared against (i.e. establishing baselines, counterfactuals and relevant SDG and or other sustainable development outcome thresholds)</t>
    </r>
  </si>
  <si>
    <r>
      <rPr>
        <b/>
        <i/>
        <sz val="8.5"/>
        <color theme="1"/>
        <rFont val="Calibri"/>
        <family val="2"/>
        <scheme val="minor"/>
      </rPr>
      <t>Contribution</t>
    </r>
    <r>
      <rPr>
        <sz val="8.5"/>
        <color theme="1"/>
        <rFont val="Calibri"/>
        <family val="2"/>
        <scheme val="minor"/>
      </rPr>
      <t xml:space="preserve"> – estimating the expected impact of the investment by assessing its contribution to those outcomes</t>
    </r>
  </si>
  <si>
    <t>The Fund engages with the local context to substantiate the relevant local or national SDG and/or other sustainable development outcome thresholds, giving precedence to international norms where locally set thresholds are lower than international norms</t>
  </si>
  <si>
    <t>The Fund considers which metrics to use and how much data is sufficient to make a decision:</t>
  </si>
  <si>
    <t>2.3.6.1</t>
  </si>
  <si>
    <t>2.3.6.2</t>
  </si>
  <si>
    <t>2.3.6.3</t>
  </si>
  <si>
    <t>2.3.6.4</t>
  </si>
  <si>
    <t>The Fund engages openly, proactively and collaboratively with limited partners and potential
Investees during the due diligence and investment structuring phase, to agree on how to embed
impact considerations within the investment terms, and so optimize future impact performance.</t>
  </si>
  <si>
    <t>2.4.4</t>
  </si>
  <si>
    <t>The Fund systematically monitors and manages its ongoing impact performance overall and for
each investment, and acts to optimize impact (including managing unexpected outcomes).</t>
  </si>
  <si>
    <t>The Fund monitors and manages Investees’ adherence to impact terms (including to embed Stakeholder involvement in impact monitoring and management activities) and progress against impact plans</t>
  </si>
  <si>
    <t>developing mitigation plans</t>
  </si>
  <si>
    <t>addressing the immediate and sustained impact(s) on Stakeholders</t>
  </si>
  <si>
    <t>The Fund proactively manages its exits from investments to optimize impact on sustainable
development and achieving the SDGs post exit.</t>
  </si>
  <si>
    <t>The Fund discloses relevant information about the Fund and the Fund Manager in its legal and offering documentation to enable potential Investees, limited partners and Stakeholders to make informed decisions, including:</t>
  </si>
  <si>
    <t xml:space="preserve">  The Fund reports publicly at least annually on the Fund’s impact performance including:</t>
  </si>
  <si>
    <t>The Fund develops an impact thesis (or theses), embedding contributing positively to sustainable development and achieving the SDGs in its purpose and approach to long term value creation.</t>
  </si>
  <si>
    <t>The Fund sets realistic but ambitious portfolio level impact goals aligned with its purpose and strategy, including its impact thesis, to optimize contributing positively to sustainable development and achieving the SDGs.</t>
  </si>
  <si>
    <t>The Fund periodically reviews – and refines – its impact thesis, investment strategy and portfolio level impact goals to capture lessons and ensure they remain fit for purpose over the Fund lifecycle and as the sustainable development context changes.</t>
  </si>
  <si>
    <t xml:space="preserve"> The Fund has effective mechanisms and processes to deliver on its strategy, including its impact thesis and portfolio level impact goals. </t>
  </si>
  <si>
    <t xml:space="preserve"> The Fund conducts ex ante impact assessments of potential investments that pass its pre-screening criteria, to assess relevant and material impacts, make informed choices between investment options, and so optimize its impact performance in line with its portfolio level impact goals.</t>
  </si>
  <si>
    <t>Question</t>
  </si>
  <si>
    <t>Are the impact goals realistic and ambitious (in context of current performance and relevant local or national SDG and/or other sustainable development outcome thresholds)?</t>
  </si>
  <si>
    <t>Are the impact goals commensurate with the Fund’s size?</t>
  </si>
  <si>
    <t xml:space="preserve">The fund includes in its impact goals: </t>
  </si>
  <si>
    <t>specific cross-cutting goals on creating gender equality, climate action, and decent work</t>
  </si>
  <si>
    <t>specific goals to prevent and/or reduce all material negative outcomes in its direct operations and its supply and value chains (i.e. acting to avoid harm)</t>
  </si>
  <si>
    <t>specific goals to optimize its own investor contributions (see Investor contribution(s) to impact)</t>
  </si>
  <si>
    <t>The Fund employs a dynamic approach to ensuring its impact thesis, investment strategy and portfolio level impact goals remain fit for purpose</t>
  </si>
  <si>
    <t xml:space="preserve">The Fund incorporates lessons from impact performance, including analyzing deviations from expected outcome/impact performance </t>
  </si>
  <si>
    <t>The Fund responds to current and anticipated changes in the sustainable development context including changes to in country SDG priorities or needs and accounting for sector advances and new and updated research/evidence, and lessons from its engagement with Investees, partners and other Stakeholders.</t>
  </si>
  <si>
    <r>
      <t>The fund ha</t>
    </r>
    <r>
      <rPr>
        <b/>
        <sz val="8.5"/>
        <color theme="1"/>
        <rFont val="Calibri"/>
        <family val="2"/>
        <scheme val="minor"/>
      </rPr>
      <t>s</t>
    </r>
    <r>
      <rPr>
        <sz val="8.5"/>
        <color theme="1"/>
        <rFont val="Calibri"/>
        <family val="2"/>
        <scheme val="minor"/>
      </rPr>
      <t xml:space="preserve"> a separation of roles between drafting and approval of impact goals, where those approving the goals recognize they are acting in both the interests of the Fund and those expected to be impacted</t>
    </r>
  </si>
  <si>
    <r>
      <t>The fund consider</t>
    </r>
    <r>
      <rPr>
        <b/>
        <sz val="8.5"/>
        <color theme="1"/>
        <rFont val="Calibri"/>
        <family val="2"/>
        <scheme val="minor"/>
      </rPr>
      <t>s</t>
    </r>
    <r>
      <rPr>
        <sz val="8.5"/>
        <color theme="1"/>
        <rFont val="Calibri"/>
        <family val="2"/>
        <scheme val="minor"/>
      </rPr>
      <t xml:space="preserve"> the potential for unintended consequences and seeks to limit the potential for unintended negative or perverse outcomes in the framing of its portfolio level impact goals </t>
    </r>
  </si>
  <si>
    <t>Does the Fund employ a dynamic approach to ensuring its impact thesis, investment strategy and portfolio level impact goals remain fit for purpose?</t>
  </si>
  <si>
    <t xml:space="preserve">Does the Fund incorporate lessons from impact performance, including analyzing deviations from expected outcome/impact performance? </t>
  </si>
  <si>
    <t>Does the Fund embed in its policies and practices the UN Guiding Principles for Business and Human Rights and Ten Principles of the UN Global Compact, including:</t>
  </si>
  <si>
    <t>Does the Fund embed promoting the same in its supply and value chain?</t>
  </si>
  <si>
    <t xml:space="preserve">Does the Fund embed establishing or participating in effective grievance and reparation mechanisms for affected Stakeholders (including for the avoidance of doubt, whistleblowing safeguards) in its policies and practices? </t>
  </si>
  <si>
    <t xml:space="preserve">Does the Fund embed that ensuring senior leadership’s commitment to respect human rights and other responsible business practices is visible throughout the organization ? </t>
  </si>
  <si>
    <t>Does the Fund integrate respect for human rights, other responsible business practices and impact management into day-to-day roles and decision making processes, including:</t>
  </si>
  <si>
    <t xml:space="preserve">Does the Fund determine how it intends to contribute positively to sustainable development and
achieving the SDGs, including by engaging with the relevant local and national
sustainable development context(s) and embedding respect for human rights and other
responsible business practices in its approach? </t>
  </si>
  <si>
    <t>Does the Fund develop an impact thesis, or theses (see Impact thesis) specifying:</t>
  </si>
  <si>
    <t>Does the Fund specify the SDG and/or other sustainable development outcome areas it intends to target?</t>
  </si>
  <si>
    <t xml:space="preserve">Does the Fund specify the type of impact it intends to achieve (see ABC Impact Classifications)? </t>
  </si>
  <si>
    <t>Does the Fund set in context of its impact risk appetite and tolerance (see Impact risk)?</t>
  </si>
  <si>
    <t>Does the Fund link its purpose and strategy with its impact thesis or theses (and its impact risk appetite
and tolerance), including:</t>
  </si>
  <si>
    <t>Does the Fund demonstrate compatibility with its investment strategy (including its financial return targets and its financial risk appetite and tolerance)?</t>
  </si>
  <si>
    <t xml:space="preserve">Does the Fund specify how it intends to establish and promote alignment of interests among general and limited partners, Investees and other Stakeholders? </t>
  </si>
  <si>
    <t>Does the Fund ensure the magnitude (i.e. scale and/or depth) of the intended impact is commensurate with the size of the Fund?</t>
  </si>
  <si>
    <t>Does the Fund determine the resources it intends to allocate as part of its overall strategy?</t>
  </si>
  <si>
    <t>Does the Fund draw on available evidence and relevant SDG impact data and information from reputable government and scientific and civil society organizations to set portfolio level impact goals that are:</t>
  </si>
  <si>
    <t xml:space="preserve">Are the impact goals aligned with its purpose, impact thesis, investment strategy and the sustainable development context of the markets in which the Fund intends to operate  </t>
  </si>
  <si>
    <t xml:space="preserve">Does the Fund include in its impact goals? </t>
  </si>
  <si>
    <t>Does the Fund include in its impact goals specific cross-cutting goals on creating gender equality, climate action, and decent work?</t>
  </si>
  <si>
    <t>Does the Fund include in its impact goals specific goals to prevent and/or reduce all material negative outcomes in its direct operations and its supply and value chains (i.e. acting to avoid harm)?</t>
  </si>
  <si>
    <t xml:space="preserve">Does the Fund include in its impact goals specific goals to optimize its own investor contributions (see Investor contribution(s) to impact)? </t>
  </si>
  <si>
    <t>Does the Fund have a separation of roles between drafting and approval of impact goals, where those approving the goals recognize they are acting in both the interests of the Fund and those expected to be impacted?</t>
  </si>
  <si>
    <t xml:space="preserve">Does the Fund consider the potential for unintended consequences and seek to limit the potential for unintended negative or perverse outcomes in the framing of its portfolio level impact goals? </t>
  </si>
  <si>
    <t xml:space="preserve">Does the Fund respond to current and anticipated changes in the sustainable development context including changes to in country SDG priorities or needs and accounting for sector advances and new and updated research/evidence, and lessons from its engagement with Investees, partners and other Stakeholders? </t>
  </si>
  <si>
    <t>Does the Fund develop its integrated thinking and decision making capabilities using mechanisms such as appropriate culture, communication systems and training?</t>
  </si>
  <si>
    <t>Does the Fund make choices between different options, taking into account trade-offs and/ or impact risks to optimize contributing positively to sustainable development and achieving the SDGs</t>
  </si>
  <si>
    <t>developing its integrated thinking and decision making capabilities using mechanisms such as appropriate culture, communication systems and training</t>
  </si>
  <si>
    <t>making choices between different options, taking into account trade-offs and/ or impact risks to optimize contributing positively to sustainable development and achieving the SDGs</t>
  </si>
  <si>
    <t>Does the Fund allocate adequate budget and people resources (including capability, training and leadership) to deliver its strategy and impact goals?</t>
  </si>
  <si>
    <t>allocating adequate budget and people resources (including capability, training and leadership) to deliver its strategy and impact goals</t>
  </si>
  <si>
    <t xml:space="preserve">Does the Fund hold people at all levels accountable for operating in accordance with organizational culture and responsible business and impact management policies and practices? </t>
  </si>
  <si>
    <t>holding people at all levels accountable for operating in accordance with organizational culture and responsible business and impact management policies and practices</t>
  </si>
  <si>
    <t xml:space="preserve">Does the Fund have sufficient diversity, sustainable development, Stakeholder engagement and impact management specialization at the appropriate level of seniority and authority to influence decision making? </t>
  </si>
  <si>
    <t>having sufficient diversity, sustainable development, Stakeholder engagement and impact management specialization at the appropriate level of seniority and authority to influence decision making</t>
  </si>
  <si>
    <t xml:space="preserve">Does the Fund align its incentive mechanisms with its purpose and strategy, including by rewarding challenge and diversity of thought and reducing emphasis on shortterm financial outcomes? </t>
  </si>
  <si>
    <t xml:space="preserve">aligning its incentive mechanisms with its purpose and strategy, including by rewarding challenge and diversity of thought and reducing emphasis on shortterm financial outcomes </t>
  </si>
  <si>
    <t xml:space="preserve">Does the Fund implement mechanisms to proactively monitor its performance and conformance with its responsible business and impact management policies and practices, and embed a culture of continuous improvement? </t>
  </si>
  <si>
    <t>The Fund implements mechanisms to proactively monitor its performance and conformance with its responsible business and impact management policies and practices, and embeds a culture of continuous improvement</t>
  </si>
  <si>
    <t xml:space="preserve">Does the Fund comply with local and international laws and regulations, striving to comply with the highest possible level of industry best practice, particularly in cases where there is a lack of local regulation or the standard is comparatively low and identifying (and finding solutions for) where local and international lows and regulations are in conflict? </t>
  </si>
  <si>
    <t>The Fund complies with local and international laws and regulations, striving to comply with the highest possible level of industry best practice, particularly in cases where there is a lack of local regulation or the standard is comparatively low and identifying (and finding
solutions for) where local and international lows and regulations are in conflict</t>
  </si>
  <si>
    <t>Does the Fund have effective mechanisms to identify Stakeholders materially affected (or likely to be affected) by its (and its Investees) activities and promote Stakeholder involvement in decisions that impact them, including:</t>
  </si>
  <si>
    <t>The Fund has effective mechanisms to identify Stakeholders materially affected (or likely to be affected) by its (and its Investees) activities and promotes Stakeholder involvement in decisions that impact them, including:</t>
  </si>
  <si>
    <t>having (and ensuring Investees have) transparent mechanisms for involving those Stakeholders and ensuring they have meaningful agency in decisions relating to the Fund and its’ investments that impact them, including in identifying material impacts, designing solutions, developing impact data collection processes, selecting metrics, and participating in collecting and assessing impact data</t>
  </si>
  <si>
    <t>Does the Fund have (and ensure Investees have) transparent mechanisms for involving those Stakeholders and ensure they have meaningful agency in decisions relating to the Fund and its’ investments that impact them, including in identifying material impacts, designing solutions, developing impact data collection processes, selecting metrics, and participating in collecting and assessing impact data?</t>
  </si>
  <si>
    <t xml:space="preserve">Does the Fund transparently keep Stakeholders informed of actions, progress and lessons through the lifecycle of the investment, directly or indirectly through its Investees? </t>
  </si>
  <si>
    <t>transparently keeping Stakeholders informed of actions, progress and lessons through the lifecycle of the investment, directly or indirectly through its Investees</t>
  </si>
  <si>
    <t>supporting Stakeholder involvement with adequate budget and resources  (including capability and local leadership)</t>
  </si>
  <si>
    <t>Does the Fund introduce robust, reliable and practical processes to collect, manage and use its impact data, including:</t>
  </si>
  <si>
    <t>The Fund introduces robust, reliable and practical processes to collect, manage and use its impact data, including:</t>
  </si>
  <si>
    <t xml:space="preserve">Does the Fund support Stakeholder involvement with adequate budget and resources  (including capability and local leadership)? </t>
  </si>
  <si>
    <t>Does the Fund systematically capture results from across its impact management activities?</t>
  </si>
  <si>
    <t xml:space="preserve">Does the Fund present its impact data and information in a way that it can be integrated with financial data and inform investment decision making? </t>
  </si>
  <si>
    <t xml:space="preserve">Does the Fund manage data ownership (i.e. Stakeholders) and privacy issues and ethical and commercial issues regarding data gathering, use and disclosure? </t>
  </si>
  <si>
    <t>presenting its impact data and information in a way that it can be integrated with financial data and inform investment decision making</t>
  </si>
  <si>
    <t xml:space="preserve">managing data ownership (i.e. Stakeholders) and privacy issues and ethical and commercial issues regarding data gathering, use and disclosure </t>
  </si>
  <si>
    <t>taking a risk-based approach to determine external verification and assurance requirements for its impact data, impact assessments and evaluations, and external reporting, and following up findings with suitable rectification measures in a timely manner</t>
  </si>
  <si>
    <t>Does the Fund employ a dynamic approach to ensuring its impact management practices remain fit for purpose by:</t>
  </si>
  <si>
    <t>Does the Fund take a risk-based approach to determine external verification and assurance requirements for its impact data, impact assessments and evaluations, and external reporting, and following up findings with suitable rectification measures in a timely manner?</t>
  </si>
  <si>
    <t xml:space="preserve">Does the Fund incorporate lessons from its impact management activities and impact performance, including analysing deviations from expected outcome/impact performance? </t>
  </si>
  <si>
    <t>incorporating lessons from its impact management activities and impact performance, including analysing deviations from expected outcome/impact performance</t>
  </si>
  <si>
    <t xml:space="preserve">Does the Fund incorporate sector advances, new and updated research/evidence and lessons from its engagement with partners and other Stakeholders? </t>
  </si>
  <si>
    <t xml:space="preserve">incorporating sector advances, new and updated research/evidence and lessons from its engagement with partners and other Stakeholders </t>
  </si>
  <si>
    <t xml:space="preserve">Does the Fund periodically review and refine its impact management practices in light of changes in the sustainable development context and its impact performance, impact thesis, investment strategy, and/or portfolio level impact goals? </t>
  </si>
  <si>
    <t xml:space="preserve">periodically reviewing and refining its impact management practices in light of changes in the sustainable development context and its impact performance, impact thesis, investment strategy, and/or portfolio level impact goals. </t>
  </si>
  <si>
    <t xml:space="preserve">Does the Fund establish investment pre-screening criteria to assess alignment with its purpose, impact thesis/theses, investment strategy, portfolio level impact goals (including its portfolio composition) and its responsible business and impact management policies
and practices? </t>
  </si>
  <si>
    <t>The Fund establishes investment pre-screening criteria to assess alignment with its purpose, impact thesis/theses, investment strategy, portfolio level impact goals (including its portfolio composition) and its responsible business and impact management policies and practices</t>
  </si>
  <si>
    <t xml:space="preserve">Does the Fund pre-screen potential investments against its pre-screening criteria? </t>
  </si>
  <si>
    <t>The Fund for investments it intends to advance to the due diligence phase that have any material gaps or shortcomings against its pre-screening criteria:</t>
  </si>
  <si>
    <t>Does the Fund for investments it intends to advance to the due diligence phase that have any material gaps or shortcomings against its pre-screening criteria:</t>
  </si>
  <si>
    <t xml:space="preserve">Does the Fund communicate these to potential investees? </t>
  </si>
  <si>
    <t xml:space="preserve">Does the Fund document these for rectification (as conditions precedent or over time post investment close) through negotiation of impact terms and plans? </t>
  </si>
  <si>
    <t xml:space="preserve">Does the Fund develop its impact thesis for each potential investment (see Impact thesis), informed by its ex ante impact assessment (see below)? </t>
  </si>
  <si>
    <t xml:space="preserve">Does the Fund develop impact assessment criteria for pre-screened investments that reflect its portfolio level impact goals, and assess all material (positive, negative, intended, and unintended) impacts systematically and consistently, incorporating the Five Dimensions of Impact and associated data categories? </t>
  </si>
  <si>
    <t xml:space="preserve">Does the Fund engage with the local context to substantiate the relevant local or national SDG and/or other sustainable development outcome thresholds, giving precedence to international norms where locally set thresholds are lower than international norms? </t>
  </si>
  <si>
    <t xml:space="preserve">Does the Fund assesses how the Investee is acting to avoid harm by preventing, reducing or mitigating all material negative impacts in its direct operations and supply and value chains (and if not the case, actions that can be introduced to do so)? </t>
  </si>
  <si>
    <t>The Fund assesses how the Investee is acting to avoid harm by preventing, reducing or mitigating all material negative impacts in its direct operations and supply and value chains (and if not the case, actions that can be introduced to do so)</t>
  </si>
  <si>
    <t xml:space="preserve">Does the Fund determine the (positive and/or negative) contributions the Fund expects to make (through its own actions) to the impact performance of each investment (see Investor contribution(s) to impact)? </t>
  </si>
  <si>
    <t>The Fund determines the (positive and/or negative) contributions the Fund expects to make (through its own actions) to the impact performance of each investment (see Investor contribution(s) to impact)</t>
  </si>
  <si>
    <r>
      <rPr>
        <b/>
        <i/>
        <sz val="8.5"/>
        <color theme="1"/>
        <rFont val="Calibri"/>
        <family val="2"/>
        <scheme val="minor"/>
      </rPr>
      <t>Risk</t>
    </r>
    <r>
      <rPr>
        <sz val="8.5"/>
        <color theme="1"/>
        <rFont val="Calibri"/>
        <family val="2"/>
        <scheme val="minor"/>
      </rPr>
      <t xml:space="preserve"> – assessing material impact risks (see Impact risk), using sensitivity and scenario analysis to assess the likelihood that the actual impact may be different to what is expected, assess when impacts are likely to be realized, calculating expected impact risk adjusted impacts and considering risk mitigation measures that could be introduced</t>
    </r>
  </si>
  <si>
    <t xml:space="preserve">Does the Fund consider which metrics to use and how much data is sufficient to make a decision? </t>
  </si>
  <si>
    <t xml:space="preserve">Does the Fund account for the risk (including to Stakeholders) of uncertainty when impact data across the 15 data categories is unavailable or insufficient (see Impact data categories), taking into consideration risk mitigation measures that can be put in
place, including the opportunity to fill data gaps (quality and completeness) and build the evidence base after investment close? </t>
  </si>
  <si>
    <t xml:space="preserve">accounting for the risk (including to Stakeholders) of uncertainty when impact data across the 15 data categories is unavailable or insufficient (see Impact data categories), taking into consideration risk mitigation measures that can be put in place, including the opportunity to fill data gaps (quality and completeness) and build the evidence base after investment close </t>
  </si>
  <si>
    <t xml:space="preserve">Does the Fund select and use metrics that wherever possible include context and valuation and provide the required level of confidence that the impact is being achieved – using existing standardised metrics where appropriate but recognizing that management accounting and internal metrics will be needed? </t>
  </si>
  <si>
    <t>selecting and using metrics that wherever possible include context and valuation  and provide the required level of confidence that the impact is being achieved – using existing standardised metrics where appropriate but recognizing that management accounting and internal metrics will be needed</t>
  </si>
  <si>
    <t xml:space="preserve">Does the Fund consider where activity or output (rather than outcome) metrics are used as proxies for outcomes, having a robust process for determining and explaining why those activity or output metrics are effective proxies for good outcomes? </t>
  </si>
  <si>
    <t>where activity or output (rather than outcome) metrics are used as proxies for outcomes, having a robust process for determining and explaining why those activity or output metrics are effective proxies for good outcomes</t>
  </si>
  <si>
    <t xml:space="preserve">Does the Fund consider the potential for unintended consequences and seek to limit the potential for unintended negative and perverse outcomes in the framing of its investment impact targets and the metrics it selects and how it uses them? </t>
  </si>
  <si>
    <t>considering the potential for unintended consequences and seeking to limit the potential for unintended negative and perverse outcomes in the framing of its investment impact targets and the metrics it selects and how it uses them</t>
  </si>
  <si>
    <t xml:space="preserve">Does the Fund seek to define the results from its impact assessments consistently (e.g. using a common measure and defining outcomes in terms of wellbeing) to facilitate systematic, evidence- and risk-based valuation and decision making? </t>
  </si>
  <si>
    <t>The Fund seeking to define the results from its impact assessments consistently (e.g. using a common measure and defining outcomes in terms of wellbeing) to facilitate systematic, evidence- and risk-based valuation and decision making</t>
  </si>
  <si>
    <t xml:space="preserve">Does the Fund make (relative and absolute) choices between investment options accounting for trade-offs and impact risks to optimize impact performance and contribution to sustainable development and achieving the SDGs? </t>
  </si>
  <si>
    <t>The Fund makes (relative and absolute) choices between investment options accounting for trade-offs and impact risks to optimize impact performance and contribution to sustainable development and achieving the SDGs</t>
  </si>
  <si>
    <t xml:space="preserve">Does the Fund determine whether comprehensive ex ante or ex post (independent third party) impact evaluations in line with international guidance are required for certain investments? </t>
  </si>
  <si>
    <t xml:space="preserve">Does the Fund capture the results from its impact assessments (including documenting its calculation methodologies and assumptions applied) in its impact management system so it can be connected to its decision making and ongoing impact management activities? </t>
  </si>
  <si>
    <t>The Fund determines whether comprehensive ex ante or ex post (independent third party) impact evaluations in line with international guidance are required for certain investments</t>
  </si>
  <si>
    <t>The Fund captures the results from its impact assessments (including documenting its calculation methodologies and assumptions applied) in its impact management system so it can be connected to its decision making and ongoing impact management activities.</t>
  </si>
  <si>
    <t xml:space="preserve">Is the Fund transparent with potential Investees and limited partners about its investment strategy, impact thesis and portfolio level impact goals and communicates its expectations about impact management, impact reporting, transparency and governance? </t>
  </si>
  <si>
    <t xml:space="preserve">The Fund is transparent with potential Investees and limited partners about its investment strategy, impact thesis and portfolio level impact goals and communicates its expectations about impact management, impact reporting, transparency and governance </t>
  </si>
  <si>
    <t>Does the Fund satisfy itself of potential Investees’ commitment to sustainable development and impact management and their:</t>
  </si>
  <si>
    <t xml:space="preserve">Does the Fund  have strategic alignment with sustainable long term value creation and the Fund’s impact thesis relating to the investment, or where there are differences or gaps, have these been accounted for in the Fund’s impact risk assessment? </t>
  </si>
  <si>
    <t>The Fund satisfies itself of potential Investees’ commitment to sustainable development and impact management and their:</t>
  </si>
  <si>
    <t>strategic alignment with sustainable long term value creation and the Fund’s impact thesis relating to the investment, or where there are differences or gaps, these have been accounted for in the Fund’s impact risk assessment</t>
  </si>
  <si>
    <t>adequacy of systems in place (or to be put in place) to manage impact (including impact risk) appropriately</t>
  </si>
  <si>
    <t>Does the Fund have adequacy of systems in place (or to be put in place) to manage impact (including impact risk) appropriately?</t>
  </si>
  <si>
    <t>governance practices, including independent oversight from a body comprising competencies concerning sustainable development issues and impact management</t>
  </si>
  <si>
    <t>Does the Fund engage openly, proactively and collaboratively with potential Investees and limited partners throughout the impact due diligence and investment structuring phase to align and set shared impact and financial objectives, terms and expectations, including to:</t>
  </si>
  <si>
    <t>The Fund engages openly, proactively and collaboratively with potential Investees and limited partners throughout the impact due diligence and investment structuring phase to align and set shared impact and financial objectives, terms and expectations, including to:</t>
  </si>
  <si>
    <t>Does the Fund have governance practices, including independent oversight from a body comprising competencies concerning sustainable development issues and impact management?</t>
  </si>
  <si>
    <t>Does the Fund agree on realistic but ambitious investment level impact target(s) based on a relevance and materiality assessment and linked to the Fund’s portfolio level impact goals, as well as on associated relevant baseline(s), counterfactual(s) and SDG and/or other sustainable development outcomes threshold(s)?</t>
  </si>
  <si>
    <t>agree on realistic but ambitious investment level impact target(s) based on a relevance and materiality assessment and linked to the Fund’s portfolio level impact goals, as well as on associated relevant baseline(s), counterfactual(s) and SDG and/or other sustainable development outcomes threshold(s)</t>
  </si>
  <si>
    <t xml:space="preserve">Does the Fund agree on clear impact terms and impact plans for the investment to optimize  future impact performance, including clarifying roles and responsibilities? </t>
  </si>
  <si>
    <t xml:space="preserve">Does the Fund agree on appropriate rules of engagement for constructive dialogue and partnership post investment? </t>
  </si>
  <si>
    <t xml:space="preserve">agree on clear impact terms and impact plans for the investment to optimize  future impact performance, including clarifying roles and responsibilities </t>
  </si>
  <si>
    <t>agree on appropriate rules of engagement for constructive dialogue and partnership post investment</t>
  </si>
  <si>
    <t xml:space="preserve">Does the Fund agree when and how investments should be reviewed and independently evaluated, if relevant, and conditions for exit? </t>
  </si>
  <si>
    <t>agree when and how investments should be reviewed and independently evaluated, if relevant, and conditions for exit</t>
  </si>
  <si>
    <t xml:space="preserve">Does the Fund document agreed impact and financial objectives, terms and expectations within the legal documents of the investment agreement? </t>
  </si>
  <si>
    <t>The Fund documents agreed impact and financial objectives, terms and expectations within the legal documents of the investment agreement.</t>
  </si>
  <si>
    <t xml:space="preserve">Does the Fund develop an effective monitoring system to assess progress against its portfolio level impact goals and investment level impact targets and relevant SDG and/or other sustainable development outcome thresholds, baselines and counterfactuals to inform
decision making? </t>
  </si>
  <si>
    <t xml:space="preserve">Does the Fund monitor and manage Investees’ adherence to impact terms (including to embed Stakeholder involvement in impact monitoring and management activities) and progress against impact plans? </t>
  </si>
  <si>
    <t>The Fund develops an effective monitoring system to assess progress against its portfolio level impact goals and investment level impact targets and relevant SDG and/or other sustainable development outcome thresholds, baselines and counterfactuals to inform
decision making</t>
  </si>
  <si>
    <t>Does the Fund use data, results and evidence-based learning to inform its decision making and benchmark its impact performance</t>
  </si>
  <si>
    <t>The Fund uses data, results and evidence-based learning to inform its decision making and benchmark its impact performance</t>
  </si>
  <si>
    <t xml:space="preserve">Does the Fund seek to fill relevant and material impact data gaps and establish an evidence base to test the validity of any assumptions made and replace proxies used in its ex ante impact assessments with outcome measures? </t>
  </si>
  <si>
    <t>The Fund seeks to fill relevant and material impact data gaps and establish an evidence base to test the validity of any assumptions made and replace proxies used in its ex ante impact assessments with outcome measures</t>
  </si>
  <si>
    <t>Does the Fund identify and analyze the reasons for deviations from expected impact performance, and where necessary, act to optimize impact and manage negative impacts, emergence of additional impact risks and impact underperformance, including:</t>
  </si>
  <si>
    <t>The Fund identifies and analyzes the reasons for deviations from expected impact performance, and where necessary, acts to optimize impact and manage negative impacts, emergence of additional impact risks and impact underperformance, including:</t>
  </si>
  <si>
    <t xml:space="preserve">Does the Fund develop mitigation plans? </t>
  </si>
  <si>
    <t xml:space="preserve">Does the Fund address the immediate and sustained impact(s) on Stakeholders? </t>
  </si>
  <si>
    <t xml:space="preserve">where actual impact performance underperforms expected impact performance, does the Fund givie precedence to actions that may improve impact performance ahead of considering early exit options? </t>
  </si>
  <si>
    <t xml:space="preserve">where actual impact performance underperforms expected impact performance, giving precedence to actions that may improve impact performance ahead of considering early exit options </t>
  </si>
  <si>
    <t xml:space="preserve">Does the Fund engages proactively with its Investees to share lessons and continuously improve their responsible business and impact management policies, practices and performance throughout the lifecycle of each investment? </t>
  </si>
  <si>
    <t>The Fund engages proactively with its Investees to share lessons and continuously improve their responsible business and impact management policies, practices and performance throughout the lifecycle of each investment</t>
  </si>
  <si>
    <t xml:space="preserve">Does the Fund account for the positive and negative impacts from exited investments in its overall assessment of the Fund’s impact performance? </t>
  </si>
  <si>
    <t xml:space="preserve">Does the Fund incorporate lessons into its strategy and management approach, and share lessons with limited partners? </t>
  </si>
  <si>
    <t xml:space="preserve">The Fund accounts for the positive and negative impacts from exited investments in its overall assessment of the Fund’s impact performance </t>
  </si>
  <si>
    <t>The Fund incorporates lessons into its strategy and management approach, and shares lessons with limited partners.</t>
  </si>
  <si>
    <t xml:space="preserve">Does the Fund monitor and reassess its exit options and pathways throughout the investment’s lifecycle to optimize impact on sustainable development and achieving the SDGs post exit? </t>
  </si>
  <si>
    <t>The Fund monitors and reassesses its exit options and pathways throughout the investment’s lifecycle to optimize impact on sustainable development and achieving the SDGs post exit</t>
  </si>
  <si>
    <t xml:space="preserve">Does the Fund assess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 </t>
  </si>
  <si>
    <t xml:space="preserve">Does the Fund where possible, follow up on investments post exit to understand drivers for sustaining and optimizing impact post exit, and incorporates lessons in its impact management practices and decision making? </t>
  </si>
  <si>
    <t>The Fund assesses the overall impact of each investment at exit relative to the Fund’s portfolio level impact goals, investment level impact targets and contribution to sustainable development and achieving the SDGs, taking into account baseline performance and
relevant SDG and/or other sustainable development outcome thresholds</t>
  </si>
  <si>
    <t>The Fund where possible, follows up on investments post exit to understand drivers for sustaining and optimizing impact post exit, and incorporates lessons in its impact management practices and decision making.</t>
  </si>
  <si>
    <t>Does the Fund have governing bodies (depending on structure, the board and/or the investment committee) that:</t>
  </si>
  <si>
    <t>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t>
  </si>
  <si>
    <t>how it integrates contributing positively to sustainable development and achieving the SDGs into its strategy,  management approach and decision making, and reinforces its commitment through its and the Fund Manager’s
governance practices</t>
  </si>
  <si>
    <t>how it integrates contributing positively to sustainable development and achieving the SDGs into its strategy, management approach and decision making, and reinforces its commitment through its and the Fund Manager’s
governance practices</t>
  </si>
  <si>
    <t>using the ‘ABC’ impact classifications to communicate the type of contribution to SDG and/or other sustainable development outcomes, for instance, segmenting its investments by the ‘ABC’ impact classifications, and within each classification, the relevant and material SDG and/or other sustainable development outcomes (see ABC impact classifications)</t>
  </si>
  <si>
    <t xml:space="preserve">Does the Fund align its purpose and approach to long term value creation, impact thesis, investment
strategy and portfolio level impact goals, including the level of ambition in its portfolio level impact goals relative to the Fund’s size, established baselines and relevant SDG and/or other sustainable development outcome thresholds (using
the ABC impact classifications and SDG and/or other sustainable development outcome targets to communicate the intended types of contribution to sustainable development and achieving the SDGs)? </t>
  </si>
  <si>
    <t xml:space="preserve">How does the Fund integrate contributing positively to sustainable development and achieving the SDGs into its strategy, management approach and decision making, and reinforce its commitment through its and the Fund Manager’s governance practices? </t>
  </si>
  <si>
    <t>How does the Fund integrate contributing positively to sustainable development and achieving the SDGs into its strategy, management approach and decision making, and reinforces its commitment through its and the Fund Manager’s governance practices?</t>
  </si>
  <si>
    <t xml:space="preserve">How does the Fund use the ‘ABC’ impact classifications to communicate the type of contribution to SDG and/or other sustainable development outcomes, for instance, segmenting its investments by the ‘ABC’ impact classifications, and within each classification, the relevant and material SDG and/or other sustainable development outcomes (see ABC impact classifications)? </t>
  </si>
  <si>
    <t>How does the Fund disclose material assumptions made, limitations and gaps in data and understanding, impact risks and trade-offs?</t>
  </si>
  <si>
    <t xml:space="preserve"> organizational culture</t>
  </si>
  <si>
    <t xml:space="preserve"> its policies on respect for human rights and other responsible business and impact management policies, including its grievance and reparation mechanisms for affected Stakeholders (including for the avoidance of doubt, whistleblowing safeguards)</t>
  </si>
  <si>
    <t>performance and conformance (including progress on and process for continuous improvement) with its responsible business policies and practices</t>
  </si>
  <si>
    <t>Process of Stakeholder identification and involvement in decision making</t>
  </si>
  <si>
    <t>Stakeholder complaints and remedial actions taken (ensuring no instances of adverse findings without adequate remedies being in place)</t>
  </si>
  <si>
    <t>relevant and material sustainable development issues, including risks and opportunities</t>
  </si>
  <si>
    <t>its purpose and approach to creating sustainable long term value, impact thesis (including its impact risk appetite and tolerance), portfolio level impact goals and investment strategy and the compatibility of its impact thesis and portfolio level impact goals with its investment strategy (including its financial return targets, and financial risk appetite and tolerance)</t>
  </si>
  <si>
    <t>performance and conformance with its impact management policies and practices, and progress against its portfolio level impact goals and investment level impact targets and related relevant SDG and/or other sustainable development outcome thresholds, baselines and counterfactuals</t>
  </si>
  <si>
    <t xml:space="preserve"> adequacy of budget and resources to manage Stakeholder involvement effectively and deliver its impact thesis and portfolio level impact goals</t>
  </si>
  <si>
    <t>impact and sustainable development related disclosures and external reporting</t>
  </si>
  <si>
    <t xml:space="preserve">Does the Fund has active oversight on organizational culture? </t>
  </si>
  <si>
    <t xml:space="preserve">Does the Fund has active oversight on its policies on respect for human rights and other responsible business and impact management policies, including its grievance and reparation mechanisms for affected Stakeholders (including for the avoidance of doubt, whistleblowing safeguards)? </t>
  </si>
  <si>
    <t xml:space="preserve">Does the Fund has active oversight on performance and conformance (including progress on and process for continuous improvement) with its responsible business policies and practices? </t>
  </si>
  <si>
    <t>Does the Fund has active oversight on process of Stakeholder identification and involvement in decision making?</t>
  </si>
  <si>
    <t xml:space="preserve">Does the Fund has active oversight on Stakeholder complaints and remedial actions taken (ensuring no instances of adverse findings without adequate remedies being in place)? </t>
  </si>
  <si>
    <t xml:space="preserve">Does the Fund has active oversight on relevant and material sustainable development issues, including risks and opportunities? </t>
  </si>
  <si>
    <t>Does the Fund has active oversight on its purpose and approach to creating sustainable long term value, impact thesis (including its impact risk appetite and tolerance), portfolio level impact goals and investment strategy and the compatibility of its impact thesis and portfolio level impact goals with its investment strategy (including its financial return targets, and financial risk appetite and tolerance)?</t>
  </si>
  <si>
    <t>Does the Fund has active oversight on performance and conformance with its impact management policies and practices, and progress against its portfolio level impact goals and investment level impact targets and related relevant SDG and/or other sustainable development outcome thresholds, baselines and counterfactuals?</t>
  </si>
  <si>
    <t xml:space="preserve">Does the Fund has active oversight on adequacy of budget and resources to manage Stakeholder involvement effectively and deliver its impact thesis and portfolio level impact goals? </t>
  </si>
  <si>
    <t xml:space="preserve">Does the Fund has active oversight on impact and sustainable development related disclosures and external reporting? </t>
  </si>
  <si>
    <t xml:space="preserve">Does the Fund have competencies concerning sustainable development issues and impact management? </t>
  </si>
  <si>
    <t>The Fund prioritizes gender and other dimensions of diversity (as demonstrated by composition and culture, including openness to hearing and including different voices and perspectives in decision making)</t>
  </si>
  <si>
    <t>Does the Fund prioritize gender and other dimensions of diversity (as demonstrated by composition and culture, including openness to hearing and including different voices and perspectives in decision making)?</t>
  </si>
  <si>
    <t>Does the Fund recognize the implications of low accountability to those impacted and the need to act on their behalf in decisions?</t>
  </si>
  <si>
    <t>The Fund recognizes the implications of low accountability to those impacted and the need to act on their behalf in decisions</t>
  </si>
  <si>
    <t xml:space="preserve">Does the Fund hold the CEO/Managing Director accountable for the Fund positively contributing to sustainable development and the SDGs, including operating in accordance with its culture, responsible business and impact management policies and practices and delivering on its strategy, including its impact thesis and portfolio level impact goals? </t>
  </si>
  <si>
    <t xml:space="preserve">Does the Fund meet the national minimum corporate governance standards, as appropriate? </t>
  </si>
  <si>
    <t>Standard 1</t>
  </si>
  <si>
    <t>Standard 2</t>
  </si>
  <si>
    <t>Standard 3</t>
  </si>
  <si>
    <t>Standard 4</t>
  </si>
  <si>
    <t xml:space="preserve">STRATEGY
</t>
  </si>
  <si>
    <t xml:space="preserve">MANAGEMENT APPROACH
</t>
  </si>
  <si>
    <t xml:space="preserve">TRANSPARENCY
</t>
  </si>
  <si>
    <t xml:space="preserve">GOVERNANCE
</t>
  </si>
  <si>
    <t>OBJECTIVE</t>
  </si>
  <si>
    <t>INSTRUCTIONS</t>
  </si>
  <si>
    <t>Please follow the steps as indicated in the tabs.</t>
  </si>
  <si>
    <t>Step 1. Fill Your Profile</t>
  </si>
  <si>
    <t>Step 2. High level diagnostic</t>
  </si>
  <si>
    <t>Step 3. Self-assessment STD 1</t>
  </si>
  <si>
    <t>Step 4. Self-assessment STD 3</t>
  </si>
  <si>
    <t>Step 5. Self-assessment STD 2</t>
  </si>
  <si>
    <t>Step 6. Self-assessment STD 4</t>
  </si>
  <si>
    <t>QUESTIONS</t>
  </si>
  <si>
    <t>If you have any questions, please contact me.</t>
  </si>
  <si>
    <t>Email</t>
  </si>
  <si>
    <t>belissa.rojas@undp.org</t>
  </si>
  <si>
    <t>Mobile</t>
  </si>
  <si>
    <t>Profile page</t>
  </si>
  <si>
    <t>Organisation Name</t>
  </si>
  <si>
    <t>Geographic scope</t>
  </si>
  <si>
    <t>Website</t>
  </si>
  <si>
    <t>Focal point</t>
  </si>
  <si>
    <t>Title</t>
  </si>
  <si>
    <t>Phone</t>
  </si>
  <si>
    <t>Any other profile information you'd like to share?</t>
  </si>
  <si>
    <t>Alignment with UNDP’s SDG Impact Standards</t>
  </si>
  <si>
    <t>This section aims to identify how your impact practices align with UNDP’s SDG Impact Standards. The below questions assess how you are acting to advance sustainable development and the SDGs. Provide information around your activities selecting ‘Additional information’.</t>
  </si>
  <si>
    <t>Please note, this section does not indicate that practices have been assured and is solely meant as an initial indication of alignment (self-reported).</t>
  </si>
  <si>
    <t>Yes</t>
  </si>
  <si>
    <t>How would you demonstrate/ provide evidence of it?</t>
  </si>
  <si>
    <t>In progress</t>
  </si>
  <si>
    <t>No, but plans to</t>
  </si>
  <si>
    <t>Other</t>
  </si>
  <si>
    <t>Unsure / Need Clarification</t>
  </si>
  <si>
    <t>Please comment as needed</t>
  </si>
  <si>
    <t xml:space="preserve">Average size of investments </t>
  </si>
  <si>
    <t>#</t>
  </si>
  <si>
    <t xml:space="preserve"> Practice Indicator</t>
  </si>
  <si>
    <r>
      <rPr>
        <b/>
        <u/>
        <sz val="14"/>
        <color theme="0"/>
        <rFont val="Arial"/>
        <family val="2"/>
      </rPr>
      <t>Easiness Score</t>
    </r>
    <r>
      <rPr>
        <b/>
        <sz val="14"/>
        <color theme="0"/>
        <rFont val="Arial"/>
        <family val="2"/>
      </rPr>
      <t xml:space="preserve">
1=easy
2= Neutral
3= difficult
0= I don't know</t>
    </r>
  </si>
  <si>
    <r>
      <rPr>
        <b/>
        <u/>
        <sz val="14"/>
        <color theme="0"/>
        <rFont val="Arial"/>
        <family val="2"/>
      </rPr>
      <t>Added Value</t>
    </r>
    <r>
      <rPr>
        <b/>
        <sz val="14"/>
        <color theme="0"/>
        <rFont val="Arial"/>
        <family val="2"/>
      </rPr>
      <t xml:space="preserve"> </t>
    </r>
    <r>
      <rPr>
        <b/>
        <u/>
        <sz val="14"/>
        <color theme="0"/>
        <rFont val="Arial"/>
        <family val="2"/>
      </rPr>
      <t>Score</t>
    </r>
    <r>
      <rPr>
        <b/>
        <sz val="14"/>
        <color theme="0"/>
        <rFont val="Arial"/>
        <family val="2"/>
      </rPr>
      <t xml:space="preserve">
1=a lot
2= medium
3= a little
0= I don't know</t>
    </r>
  </si>
  <si>
    <r>
      <rPr>
        <b/>
        <u/>
        <sz val="14"/>
        <color theme="0"/>
        <rFont val="Arial"/>
        <family val="2"/>
      </rPr>
      <t>COMMENT</t>
    </r>
    <r>
      <rPr>
        <b/>
        <sz val="14"/>
        <color theme="0"/>
        <rFont val="Arial"/>
        <family val="2"/>
      </rPr>
      <t xml:space="preserve">
Please describe (Option)</t>
    </r>
  </si>
  <si>
    <r>
      <rPr>
        <b/>
        <u/>
        <sz val="14"/>
        <color theme="0"/>
        <rFont val="Arial"/>
        <family val="2"/>
      </rPr>
      <t>RESOURCES</t>
    </r>
    <r>
      <rPr>
        <b/>
        <sz val="14"/>
        <color theme="0"/>
        <rFont val="Arial"/>
        <family val="2"/>
      </rPr>
      <t xml:space="preserve">
Do you use any tool, methodology, standards or other for applying this practice indicator?</t>
    </r>
  </si>
  <si>
    <r>
      <rPr>
        <b/>
        <u/>
        <sz val="14"/>
        <color theme="0"/>
        <rFont val="Arial"/>
        <family val="2"/>
      </rPr>
      <t>CHALLENGES</t>
    </r>
    <r>
      <rPr>
        <b/>
        <sz val="14"/>
        <color theme="0"/>
        <rFont val="Arial"/>
        <family val="2"/>
      </rPr>
      <t xml:space="preserve">
What are the biggest challenges in implementing this indicator?</t>
    </r>
  </si>
  <si>
    <r>
      <rPr>
        <b/>
        <u/>
        <sz val="14"/>
        <color theme="0"/>
        <rFont val="Arial"/>
        <family val="2"/>
      </rPr>
      <t>SUGGESTIONS</t>
    </r>
    <r>
      <rPr>
        <b/>
        <sz val="14"/>
        <color theme="0"/>
        <rFont val="Arial"/>
        <family val="2"/>
      </rPr>
      <t xml:space="preserve">
Do you have any comments?</t>
    </r>
  </si>
  <si>
    <t>Questions</t>
  </si>
  <si>
    <r>
      <rPr>
        <b/>
        <u/>
        <sz val="14"/>
        <color theme="0"/>
        <rFont val="Arial "/>
      </rPr>
      <t>Easiness Score</t>
    </r>
    <r>
      <rPr>
        <b/>
        <sz val="14"/>
        <color theme="0"/>
        <rFont val="Arial "/>
      </rPr>
      <t xml:space="preserve">
1=easy
2= Neutral
3= difficult
0= I don't know</t>
    </r>
  </si>
  <si>
    <r>
      <rPr>
        <b/>
        <u/>
        <sz val="14"/>
        <color theme="0"/>
        <rFont val="Arial "/>
      </rPr>
      <t>Added Value</t>
    </r>
    <r>
      <rPr>
        <b/>
        <sz val="14"/>
        <color theme="0"/>
        <rFont val="Arial "/>
      </rPr>
      <t xml:space="preserve"> </t>
    </r>
    <r>
      <rPr>
        <b/>
        <u/>
        <sz val="14"/>
        <color theme="0"/>
        <rFont val="Arial "/>
      </rPr>
      <t>Score</t>
    </r>
    <r>
      <rPr>
        <b/>
        <sz val="14"/>
        <color theme="0"/>
        <rFont val="Arial "/>
      </rPr>
      <t xml:space="preserve">
1=a lot
2= medium
3= a little
0= I don't know</t>
    </r>
  </si>
  <si>
    <r>
      <rPr>
        <b/>
        <u/>
        <sz val="14"/>
        <color theme="0"/>
        <rFont val="Arial "/>
      </rPr>
      <t>COMMENT</t>
    </r>
    <r>
      <rPr>
        <b/>
        <sz val="14"/>
        <color theme="0"/>
        <rFont val="Arial "/>
      </rPr>
      <t xml:space="preserve">
Please describe (Option)</t>
    </r>
  </si>
  <si>
    <r>
      <rPr>
        <b/>
        <u/>
        <sz val="14"/>
        <color theme="0"/>
        <rFont val="Arial "/>
      </rPr>
      <t>RESOURCES</t>
    </r>
    <r>
      <rPr>
        <b/>
        <sz val="14"/>
        <color theme="0"/>
        <rFont val="Arial "/>
      </rPr>
      <t xml:space="preserve">
Do you use any tool, methodology, standards or other for applying this practice indicator?</t>
    </r>
  </si>
  <si>
    <r>
      <rPr>
        <b/>
        <u/>
        <sz val="14"/>
        <color theme="0"/>
        <rFont val="Arial "/>
      </rPr>
      <t>CHALLENGES</t>
    </r>
    <r>
      <rPr>
        <b/>
        <sz val="14"/>
        <color theme="0"/>
        <rFont val="Arial "/>
      </rPr>
      <t xml:space="preserve">
What are the biggest challenges in implementing this indicator?</t>
    </r>
  </si>
  <si>
    <r>
      <rPr>
        <b/>
        <u/>
        <sz val="14"/>
        <color theme="0"/>
        <rFont val="Arial "/>
      </rPr>
      <t>SUGGESTIONS</t>
    </r>
    <r>
      <rPr>
        <b/>
        <sz val="14"/>
        <color theme="0"/>
        <rFont val="Arial "/>
      </rPr>
      <t xml:space="preserve">
Do you have any comments?</t>
    </r>
  </si>
  <si>
    <r>
      <rPr>
        <b/>
        <u/>
        <sz val="14"/>
        <color theme="0"/>
        <rFont val="Arial "/>
      </rPr>
      <t>Self-Assessment</t>
    </r>
    <r>
      <rPr>
        <b/>
        <sz val="14"/>
        <color theme="0"/>
        <rFont val="Arial "/>
      </rPr>
      <t xml:space="preserve">
Response- 
</t>
    </r>
    <r>
      <rPr>
        <sz val="14"/>
        <color theme="0"/>
        <rFont val="Arial "/>
      </rPr>
      <t>Please answer question in column E
 (see dropdown menu below)</t>
    </r>
  </si>
  <si>
    <r>
      <rPr>
        <b/>
        <u/>
        <sz val="14"/>
        <color theme="0"/>
        <rFont val="Arial "/>
      </rPr>
      <t>Easiness</t>
    </r>
    <r>
      <rPr>
        <b/>
        <sz val="14"/>
        <color theme="0"/>
        <rFont val="Arial "/>
      </rPr>
      <t xml:space="preserve">
If the answer is other than "Yes" </t>
    </r>
    <r>
      <rPr>
        <sz val="14"/>
        <color theme="0"/>
        <rFont val="Arial "/>
      </rPr>
      <t>(column F)</t>
    </r>
    <r>
      <rPr>
        <b/>
        <sz val="14"/>
        <color theme="0"/>
        <rFont val="Arial "/>
      </rPr>
      <t xml:space="preserve">, how easy it is to implement? 
</t>
    </r>
    <r>
      <rPr>
        <sz val="14"/>
        <color theme="0"/>
        <rFont val="Arial "/>
      </rPr>
      <t>(see dropdown menu below)</t>
    </r>
  </si>
  <si>
    <r>
      <rPr>
        <b/>
        <u/>
        <sz val="14"/>
        <color theme="0"/>
        <rFont val="Arial "/>
      </rPr>
      <t>Added value</t>
    </r>
    <r>
      <rPr>
        <b/>
        <sz val="14"/>
        <color theme="0"/>
        <rFont val="Arial "/>
      </rPr>
      <t xml:space="preserve">
How much value/ benefits would your organization obtain by implementing this?
</t>
    </r>
    <r>
      <rPr>
        <sz val="14"/>
        <color theme="0"/>
        <rFont val="Arial "/>
      </rPr>
      <t>(see dropdown menu below)</t>
    </r>
  </si>
  <si>
    <r>
      <rPr>
        <b/>
        <u/>
        <sz val="14"/>
        <color theme="0"/>
        <rFont val="Arial "/>
      </rPr>
      <t>Suggested prioritization</t>
    </r>
    <r>
      <rPr>
        <b/>
        <sz val="14"/>
        <color theme="0"/>
        <rFont val="Arial "/>
      </rPr>
      <t xml:space="preserve">
</t>
    </r>
    <r>
      <rPr>
        <sz val="14"/>
        <color theme="0"/>
        <rFont val="Arial "/>
      </rPr>
      <t>Ranking automatic generated based on your answers</t>
    </r>
  </si>
  <si>
    <r>
      <rPr>
        <b/>
        <u/>
        <sz val="14"/>
        <color theme="0"/>
        <rFont val="Arial "/>
      </rPr>
      <t xml:space="preserve">Evidence
</t>
    </r>
    <r>
      <rPr>
        <sz val="14"/>
        <color theme="0"/>
        <rFont val="Arial "/>
      </rPr>
      <t xml:space="preserve">If your answer in the self-assessment (column F) is Yes or In Progress, please provide supporting documentation/ evidence (eg. Name of documents, link to google doc or website, etc)
</t>
    </r>
  </si>
  <si>
    <r>
      <rPr>
        <b/>
        <u/>
        <sz val="14"/>
        <color theme="0"/>
        <rFont val="Arial"/>
        <family val="2"/>
      </rPr>
      <t>Self-Assessment</t>
    </r>
    <r>
      <rPr>
        <b/>
        <sz val="14"/>
        <color theme="0"/>
        <rFont val="Arial"/>
        <family val="2"/>
      </rPr>
      <t xml:space="preserve">
Response- 
</t>
    </r>
    <r>
      <rPr>
        <sz val="14"/>
        <color theme="0"/>
        <rFont val="Arial"/>
        <family val="2"/>
      </rPr>
      <t>Please answer question in column E
 (see dropdown menu below)</t>
    </r>
  </si>
  <si>
    <r>
      <rPr>
        <b/>
        <u/>
        <sz val="14"/>
        <color theme="0"/>
        <rFont val="Arial"/>
        <family val="2"/>
      </rPr>
      <t>Easiness</t>
    </r>
    <r>
      <rPr>
        <b/>
        <sz val="14"/>
        <color theme="0"/>
        <rFont val="Arial"/>
        <family val="2"/>
      </rPr>
      <t xml:space="preserve">
If the answer is other than "Yes" </t>
    </r>
    <r>
      <rPr>
        <sz val="14"/>
        <color theme="0"/>
        <rFont val="Arial"/>
        <family val="2"/>
      </rPr>
      <t>(column F)</t>
    </r>
    <r>
      <rPr>
        <b/>
        <sz val="14"/>
        <color theme="0"/>
        <rFont val="Arial"/>
        <family val="2"/>
      </rPr>
      <t xml:space="preserve">, how easy it is to implement? 
</t>
    </r>
    <r>
      <rPr>
        <sz val="14"/>
        <color theme="0"/>
        <rFont val="Arial"/>
        <family val="2"/>
      </rPr>
      <t>(see dropdown menu below)</t>
    </r>
  </si>
  <si>
    <r>
      <rPr>
        <b/>
        <u/>
        <sz val="14"/>
        <color theme="0"/>
        <rFont val="Arial"/>
        <family val="2"/>
      </rPr>
      <t>Added value</t>
    </r>
    <r>
      <rPr>
        <b/>
        <sz val="14"/>
        <color theme="0"/>
        <rFont val="Arial"/>
        <family val="2"/>
      </rPr>
      <t xml:space="preserve">
How much value/ benefits would your organization obtain by implementing this?
</t>
    </r>
    <r>
      <rPr>
        <sz val="14"/>
        <color theme="0"/>
        <rFont val="Arial"/>
        <family val="2"/>
      </rPr>
      <t>(see dropdown menu below)</t>
    </r>
  </si>
  <si>
    <r>
      <rPr>
        <b/>
        <u/>
        <sz val="14"/>
        <color theme="0"/>
        <rFont val="Arial"/>
        <family val="2"/>
      </rPr>
      <t>Suggested prioritization</t>
    </r>
    <r>
      <rPr>
        <b/>
        <sz val="14"/>
        <color theme="0"/>
        <rFont val="Arial"/>
        <family val="2"/>
      </rPr>
      <t xml:space="preserve">
</t>
    </r>
    <r>
      <rPr>
        <sz val="14"/>
        <color theme="0"/>
        <rFont val="Arial"/>
        <family val="2"/>
      </rPr>
      <t>Ranking automatic generated based on your answers</t>
    </r>
  </si>
  <si>
    <r>
      <rPr>
        <b/>
        <u/>
        <sz val="14"/>
        <color theme="0"/>
        <rFont val="Arial"/>
        <family val="2"/>
      </rPr>
      <t xml:space="preserve">Evidence
</t>
    </r>
    <r>
      <rPr>
        <sz val="14"/>
        <color theme="0"/>
        <rFont val="Arial"/>
        <family val="2"/>
      </rPr>
      <t xml:space="preserve">If your answer in the self-assessment (column F) is Yes or In Progress, please provide supporting documentation/ evidence (eg. Name of documents, link to google doc or website, etc)
</t>
    </r>
  </si>
  <si>
    <r>
      <rPr>
        <b/>
        <u/>
        <sz val="14"/>
        <color theme="0"/>
        <rFont val="Arial "/>
      </rPr>
      <t>Self-Assessment</t>
    </r>
    <r>
      <rPr>
        <b/>
        <sz val="14"/>
        <color theme="0"/>
        <rFont val="Arial "/>
      </rPr>
      <t xml:space="preserve">
Response- 
</t>
    </r>
    <r>
      <rPr>
        <sz val="12"/>
        <color theme="0"/>
        <rFont val="Arial "/>
      </rPr>
      <t>Please answer question in column E
 (see dropdown menu below)</t>
    </r>
  </si>
  <si>
    <r>
      <rPr>
        <b/>
        <u/>
        <sz val="14"/>
        <color theme="0"/>
        <rFont val="Arial "/>
      </rPr>
      <t>Easiness</t>
    </r>
    <r>
      <rPr>
        <b/>
        <sz val="14"/>
        <color theme="0"/>
        <rFont val="Arial "/>
      </rPr>
      <t xml:space="preserve">
If the answer is other than "Yes" </t>
    </r>
    <r>
      <rPr>
        <sz val="14"/>
        <color theme="0"/>
        <rFont val="Arial "/>
      </rPr>
      <t>(column F)</t>
    </r>
    <r>
      <rPr>
        <b/>
        <sz val="14"/>
        <color theme="0"/>
        <rFont val="Arial "/>
      </rPr>
      <t xml:space="preserve">, how easy it is to implement? 
</t>
    </r>
    <r>
      <rPr>
        <sz val="12"/>
        <color theme="0"/>
        <rFont val="Arial "/>
      </rPr>
      <t>(see dropdown menu below)</t>
    </r>
  </si>
  <si>
    <r>
      <rPr>
        <b/>
        <u/>
        <sz val="14"/>
        <color theme="0"/>
        <rFont val="Arial "/>
      </rPr>
      <t>Added value</t>
    </r>
    <r>
      <rPr>
        <b/>
        <sz val="14"/>
        <color theme="0"/>
        <rFont val="Arial "/>
      </rPr>
      <t xml:space="preserve">
How much value/ benefits would your organization obtain by implementing this?
</t>
    </r>
    <r>
      <rPr>
        <sz val="12"/>
        <color theme="0"/>
        <rFont val="Arial "/>
      </rPr>
      <t>(see dropdown menu below)</t>
    </r>
  </si>
  <si>
    <r>
      <rPr>
        <b/>
        <u/>
        <sz val="14"/>
        <color theme="0"/>
        <rFont val="Arial "/>
      </rPr>
      <t>Suggested prioritization</t>
    </r>
    <r>
      <rPr>
        <b/>
        <sz val="14"/>
        <color theme="0"/>
        <rFont val="Arial "/>
      </rPr>
      <t xml:space="preserve">
</t>
    </r>
    <r>
      <rPr>
        <sz val="12"/>
        <color theme="0"/>
        <rFont val="Arial "/>
      </rPr>
      <t>Ranking automatic generated based on your answers</t>
    </r>
  </si>
  <si>
    <r>
      <rPr>
        <b/>
        <u/>
        <sz val="14"/>
        <color theme="0"/>
        <rFont val="Arial "/>
      </rPr>
      <t xml:space="preserve">Evidence
</t>
    </r>
    <r>
      <rPr>
        <sz val="12"/>
        <color theme="0"/>
        <rFont val="Arial "/>
      </rPr>
      <t>If your answer in the self-assessment (column F) is Yes or In Progress, please provide supporting documentation/ evidence (eg. Name of documents, link to google doc or website, etc)</t>
    </r>
    <r>
      <rPr>
        <sz val="14"/>
        <color theme="0"/>
        <rFont val="Arial "/>
      </rPr>
      <t xml:space="preserve">
</t>
    </r>
  </si>
  <si>
    <t>This profile page highlights information about your Bond Issuer.</t>
  </si>
  <si>
    <t>Size of Bond (AUM in US$)</t>
  </si>
  <si>
    <r>
      <t>Does the bond issuer embed advancing development and the SDGs in its</t>
    </r>
    <r>
      <rPr>
        <b/>
        <u/>
        <sz val="12"/>
        <color theme="1"/>
        <rFont val="Calibri"/>
        <family val="2"/>
        <scheme val="minor"/>
      </rPr>
      <t> </t>
    </r>
    <r>
      <rPr>
        <b/>
        <u/>
        <sz val="12"/>
        <color theme="1"/>
        <rFont val="ProximaNovaSemibold"/>
      </rPr>
      <t>purpose and strategy</t>
    </r>
    <r>
      <rPr>
        <b/>
        <sz val="12"/>
        <color theme="1"/>
        <rFont val="Calibri"/>
        <family val="2"/>
        <scheme val="minor"/>
      </rPr>
      <t>?</t>
    </r>
  </si>
  <si>
    <r>
      <t>Does the bond issuer integrate impact management into its </t>
    </r>
    <r>
      <rPr>
        <b/>
        <u/>
        <sz val="12"/>
        <color theme="1"/>
        <rFont val="ProximaNovaSemibold"/>
      </rPr>
      <t>operations and management approach</t>
    </r>
    <r>
      <rPr>
        <b/>
        <sz val="12"/>
        <color theme="1"/>
        <rFont val="Calibri"/>
        <family val="2"/>
        <scheme val="minor"/>
      </rPr>
      <t>?</t>
    </r>
  </si>
  <si>
    <r>
      <t xml:space="preserve">Does the bond issuer </t>
    </r>
    <r>
      <rPr>
        <b/>
        <u/>
        <sz val="12"/>
        <color theme="1"/>
        <rFont val="ProximaNovaSemibold"/>
      </rPr>
      <t>disclose</t>
    </r>
    <r>
      <rPr>
        <b/>
        <u/>
        <sz val="12"/>
        <color theme="1"/>
        <rFont val="Calibri"/>
        <family val="2"/>
        <scheme val="minor"/>
      </rPr>
      <t> </t>
    </r>
    <r>
      <rPr>
        <b/>
        <sz val="12"/>
        <color theme="1"/>
        <rFont val="Calibri"/>
        <family val="2"/>
        <scheme val="minor"/>
      </rPr>
      <t>its impact performance and how it integrates impact management into its strategy, management approach, decision making and governance?</t>
    </r>
  </si>
  <si>
    <r>
      <t xml:space="preserve">Is the bond issuer's commitment to advancing sustainable development and the SDGs reinforced through its </t>
    </r>
    <r>
      <rPr>
        <b/>
        <u/>
        <sz val="12"/>
        <color theme="1"/>
        <rFont val="ProximaNovaSemibold"/>
      </rPr>
      <t>governance</t>
    </r>
    <r>
      <rPr>
        <b/>
        <sz val="12"/>
        <color theme="1"/>
        <rFont val="ProximaNovaSemibold"/>
      </rPr>
      <t xml:space="preserve"> practices</t>
    </r>
    <r>
      <rPr>
        <b/>
        <sz val="12"/>
        <color theme="1"/>
        <rFont val="Calibri"/>
        <family val="2"/>
        <scheme val="minor"/>
      </rPr>
      <t>?</t>
    </r>
  </si>
  <si>
    <t xml:space="preserve">Action 1. Embed responsible business practices in organization-wide approach and define scope of impact strategy (which the SDG Bond Program relates to) (1.1.1, 1.1.2) </t>
  </si>
  <si>
    <t xml:space="preserve"> 1. STRATEGY – The Issuer develops an impact strategy for contributing positively to sustainable development and the SDGs, establishes the SDG Bond Program and sets ambitious impact goals to implement its impact strategy.</t>
  </si>
  <si>
    <t xml:space="preserve">The Issuer develops an impact strategy for contributing positively to sustainable development
and the SDGs.
</t>
  </si>
  <si>
    <t xml:space="preserve">Does the Issuer develop an impact strategy for contributing positively to sustainable development and the SDGs?
</t>
  </si>
  <si>
    <t>The Issuer includes respect for human rights in line with the UNGPs, planetary boundaries, and other responsible business practices in its organization-wide approach.</t>
  </si>
  <si>
    <t xml:space="preserve">Does the Issuer include respect for human rights in line with the UNGPs, planetary boundaries, and other responsible business practices in its organization-wide approach? </t>
  </si>
  <si>
    <t>The Issuer develops an impact strategy (which can be limited in scope to one or more business and/or product lines, geographies, Stakeholder segments or outcome areas) for contributing positively to sustainable development and the SDGs, linking its impact strategy to its organization-wide strategy.</t>
  </si>
  <si>
    <t>Does the Issuer develop an impact strategy (which can be limited in scope to one or more business and/or product lines, geographies, Stakeholder segments or outcome areas) for contributing positively to sustainable development and the SDGs, linking its impact strategy to its organization-wide strategy?</t>
  </si>
  <si>
    <t>Action 2. Within impact strategy scope, understand what’s important to Stakeholders and
achievement of the SDGs, and where impacts are currently being made to determine
where material impact can be made in the future (1.1.3.1,  1.1.3.3, 1.1.3.4,  1.1.3.5)</t>
  </si>
  <si>
    <t xml:space="preserve">Within impact strategy scope, does the Issuer understand what’s important to Stakeholders and achievement of the SDGs, and where impacts are currently being made to determine where material impact can be made in the future? (1.1.3.1,  1.1.3.3, 1.1.3.4,  1.1.3.5)	</t>
  </si>
  <si>
    <t>Within the scope of the impact strategy, the Issuer:</t>
  </si>
  <si>
    <t>Does within the scope of the impact strategy, the Issuer?</t>
  </si>
  <si>
    <t>considers the interdependency of sustainable development issues and the SDGs</t>
  </si>
  <si>
    <t>1.1.3.1</t>
  </si>
  <si>
    <t xml:space="preserve">Does the Issuer consider the interdependency of sustainable development issues and the SDGs? </t>
  </si>
  <si>
    <t>1.1.3.3</t>
  </si>
  <si>
    <t>has a formal engagement plan to effectively involve Stakeholders on an ongoing basis to understand outcomes that matter to them</t>
  </si>
  <si>
    <t>Does the Issuer have a formal engagement plan to effectively involve Stakeholders on an ongoing basis to understand outcomes that matter to them?</t>
  </si>
  <si>
    <t>1.1.3.4</t>
  </si>
  <si>
    <t>uses available evidence and relevant social and scientific data from reputable
agencies such as government, scientific and civil society organizations, including to identify suitable outcomes thresholds</t>
  </si>
  <si>
    <t>Does the Issuer use available evidence and relevant social and scientific data from reputable agencies such as government, scientific and civil society organizations, including to identify suitable outcomes thresholds:</t>
  </si>
  <si>
    <t>1.1.3.5.</t>
  </si>
  <si>
    <t>implements a formal approach to determine the materiality of sustainable
development issues based on where the Issuer can make (or is making) the most significant (positive and negative) impacts on sustainable development outcomes and the SDGs</t>
  </si>
  <si>
    <t>Does the Issuer implement a formal approach to determine the materiality of sustainable development issues based on where the Issuer can make (or is making) the most significant (positive and negative) impacts on sustainable development outcomes and the SDGs?</t>
  </si>
  <si>
    <t>Action 3. Develop impact strategy, incorporating operating responsibly and sustainably,
contributing positively to the SDGs, and optimizing impact into the approach (1.1.2, 1.1.3.2, 1.1.3.9)</t>
  </si>
  <si>
    <t>1.1.3.2</t>
  </si>
  <si>
    <t>The Issuer optimizes its impact through its business model(s) and partnerships (including by reducing negative impacts)</t>
  </si>
  <si>
    <t>Does the Issuer optimize its impact through its business model(s) and partnerships (including by reducing negative impacts)?</t>
  </si>
  <si>
    <t xml:space="preserve">1.1.3.9  </t>
  </si>
  <si>
    <t>determines the resources (including budget, capability, and leadership) it intends to allocate towards implementing its impact strategy.</t>
  </si>
  <si>
    <t>Does the Issuer determine the resources (including budget, capability, and leadership) it intends to allocate towards implementing its impact strategy?</t>
  </si>
  <si>
    <t>Action 4. Establish SDG Bond Program and set impact goals in line with the impact
strategy (1.2.1, 1.2.2, 1.2.3, 1.1.3.6, 1.1.3.7)</t>
  </si>
  <si>
    <t>Does the Issuer establish SDG Bond Program and set impact goals in line with the impact strategy? (1.2.1, 1.2.2, 1.2.3, 1.1.3.6, 1.1.3.7)</t>
  </si>
  <si>
    <t>The Issuer establishes the SDG Bond Program, linking it to the impact strategy.</t>
  </si>
  <si>
    <t>Does the issuer establish the SDG Bond Program, linking it to the impact strategy?</t>
  </si>
  <si>
    <t>The Issuer sets impact goals for its SDG Bond Program that:</t>
  </si>
  <si>
    <t>1.2.2</t>
  </si>
  <si>
    <t>1.2.2.1</t>
  </si>
  <si>
    <t>1.2.2.3</t>
  </si>
  <si>
    <t>1.2.2.4</t>
  </si>
  <si>
    <t>1.2.2.5</t>
  </si>
  <si>
    <t>1.2.2.6</t>
  </si>
  <si>
    <t>1.2.2.7</t>
  </si>
  <si>
    <t>align with the impact strategy</t>
  </si>
  <si>
    <t>Does the Issuer set impact goals that align with the impact strategy?</t>
  </si>
  <si>
    <t>Does the Issuer set impact goals for its SDG Bond Program that?</t>
  </si>
  <si>
    <t>are ambitious including taking into account the rate of change required
to move from current baseline performance to the impact goal in a timely way</t>
  </si>
  <si>
    <t>Does the Issuer set impact goals that are ambitious including taking into account the rate of change required to move from current baseline performance to the impact goal in a timely way</t>
  </si>
  <si>
    <t>specify the sustainable development outcome areas (e.g. SDG targets) it intends to target and the types of impact (i.e. ABC Impact Classifications) it intends to achieve</t>
  </si>
  <si>
    <t>Does the Issuer set impact goals that specify the sustainable development outcome areas (e.g. SDG targets) it intends to target and the types of impact (i.e. ABC Impact Classifications) it intends to achieve</t>
  </si>
  <si>
    <t>relate to the material sustainable development issues (positive and negative) as defined in Clause 1.1.3.5 alongside any need for collective action, including crosscutting goals relating to gender equality, climate action, and decent work</t>
  </si>
  <si>
    <t>Does the Issuer set impact goals that relate to the material sustainable development issues (positive and negative) as defined in Clause 1.1.3.5 alongside any need for collective action, including crosscutting goals relating to gender equality, climate action, and decent work</t>
  </si>
  <si>
    <t>address all material negative impacts in its direct operations, supply and through its business relationships and value chains</t>
  </si>
  <si>
    <t>Does the Issuer set impact goals that address all material negative impacts in its direct operations, supply and through its business relationships and value chains</t>
  </si>
  <si>
    <t>are expressed in terms of the expected change in outcome levels relative to
suitable baselines and threshold levels</t>
  </si>
  <si>
    <t>Does the Issuer set impact goals that are expressed in terms of the expected change in outcome levels relative to suitable baselines and threshold levels</t>
  </si>
  <si>
    <t>consider the potential for unintended consequences and seek to limit the
potential for unintended negative and/or perverse outcomes.</t>
  </si>
  <si>
    <t>Does the Issuer set impact goals that consider the potential for unintended consequences and seek to limit the potential for unintended negative and/or perverse outcomes.</t>
  </si>
  <si>
    <t>1.1.3.6.</t>
  </si>
  <si>
    <t xml:space="preserve">Does the Issuer incorporate sustainable development risks and opportunities into its formal risk? </t>
  </si>
  <si>
    <t xml:space="preserve">The Issuer incorporates sustainable development risks and opportunities into its formal risk management approach, including Stakeholder perspectives </t>
  </si>
  <si>
    <t>The Issuer uses sensitivity and scenario analysis to test the resilience of its impact strategy</t>
  </si>
  <si>
    <t>1.1.3.7</t>
  </si>
  <si>
    <t xml:space="preserve">Does the Issuer use sensitivity and scenario analysis to test the resilience of its impact strategy? </t>
  </si>
  <si>
    <t>Action 5. Adjust impact strategy and goals as needed to optimize impact (1.1.3.8)</t>
  </si>
  <si>
    <t>1.1.3.8</t>
  </si>
  <si>
    <t>The implements a formal approach to ensure its impact strategy and impact goals remain fit for purpose as the internal and sustainable development contexts change</t>
  </si>
  <si>
    <t>Does the Issuer implement a formal approach to ensure its impact strategy and impact goals remain fit for purpose as the internal and sustainable development contexts change?</t>
  </si>
  <si>
    <t>STANDARD 3: TRANSPARENCY -– The Issuer discloses how it integrates contributing positively to sustainable development and the SDGs into the impact strategy, SDG Bond Program and related aspects of its strategy, management approach and governance practices, and reports (at least annually) on its performance.</t>
  </si>
  <si>
    <t xml:space="preserve">Action 10. Disclose how contributing positively to sustainable development and the SDGs is integrated into the impact strategy and SDG Bond Program, and report on performance  (3.1, 3.2, 3.3) </t>
  </si>
  <si>
    <t xml:space="preserve">Does the Issuer disclose how contributing positively to sustainable development and the SDGs is integrated into the impact strategy and SDG Bond Program, and report on performance  (3.1, 3.2, 3.3) </t>
  </si>
  <si>
    <t>The Issuer discloses relevant information about the Issuer, the impact strategy and the SDG Bond Program to enable Stakeholders and potential investors to make informed decisions, including:</t>
  </si>
  <si>
    <t>the impact strategy, SDG Bond Program impact terms and impact goals, and how material the scope of the impact strategy and SDG Bond Program impact goals are relative to the Issuer’s overall strategy and impacts on sustainable development and the SDGs</t>
  </si>
  <si>
    <t xml:space="preserve">Does the Issuer disclose relevant information about the Issuer, the impact strategy and the SDG Bond Program to enable Stakeholders and potential investors to make informed decisions, including:? </t>
  </si>
  <si>
    <t>how the Issuer integrates contributing positively to sustainable development and the SDGs into the impact strategy, SDG Bond Program and related aspects
of its management approach and governance practices</t>
  </si>
  <si>
    <t>how the Issuer implements reporting mechanisms to meet the needs of Stakeholders affected by its activities and the civil society organizations that act
on their behalf, including considering additional non-public, tailored reporting or changes to existing public reporting to make disclosures more relevant and
accessible to a broader range of Stakeholders</t>
  </si>
  <si>
    <t>how the Issuer makes publicly available its policies concerning respect for human rights in line with the UNGPs, planetary boundaries and other responsible
business practices and discloses how it implements and manages its performance and conformance</t>
  </si>
  <si>
    <t>3.1.4</t>
  </si>
  <si>
    <t>3.1.5</t>
  </si>
  <si>
    <t>how the Issuer complies with relevant laws and regulations regarding social and environmental disclosures</t>
  </si>
  <si>
    <t>The Issuer reports publicly at least annually on the performance of its SDG Bond Program including:</t>
  </si>
  <si>
    <t>communicating its impacts consistently by using the SDGs (and related targets) and the ABC Impact Classifications</t>
  </si>
  <si>
    <t>providing sufficient context by: (i) relating actual impact performance against impact goals and against suitable baselines, counterfactuals and thresholds, (ii) disclosing any trade-offs made between different sustainable development outcomes or Stakeholder groups, and (iii) disclosing material limitations and
assumptions made.</t>
  </si>
  <si>
    <t>The Issuer has its external impact reporting assured by an independent third party (or otherwise explains why it has selected not to) and follows up findings with suitable rectification measures in a timely way.</t>
  </si>
  <si>
    <t>Does the Issuer disclose information about the impact strategy, SDG Bond Program impact terms and impact goals, and how material the scope of the impact strategy and SDG Bond Program impact goals are relative to the Issuer’s overall strategy and impacts on sustainable development and the SDGs?</t>
  </si>
  <si>
    <t xml:space="preserve">How does the Issuer integrate contributing positively to sustainable development and the SDGs into the impact strategy, SDG Bond Program and related aspects
of its management approach and governance practices? </t>
  </si>
  <si>
    <t xml:space="preserve">How does the Issuer implement reporting mechanisms to meet the needs of Stakeholders affected by its activities and the civil society organizations that act
on their behalf, including considering additional non-public, tailored reporting or changes to existing public reporting to make disclosures more relevant and
accessible to a broader range of Stakeholders? </t>
  </si>
  <si>
    <t xml:space="preserve">How does the Issuer make publicly available its policies concerning respect for human rights in line with the UNGPs, planetary boundaries and other responsible
business practices and disclose how it implements and manages its performance and conformance? </t>
  </si>
  <si>
    <t xml:space="preserve">How does the Issuer comply with relevant laws and regulations regarding social and environmental disclosures? </t>
  </si>
  <si>
    <t>How does the Issuer report publicly at least annually on the performance of its SDG Bond Program including?:</t>
  </si>
  <si>
    <t xml:space="preserve">Does the Issuer communicate its impacts consistently by using the SDGs (and related targets) and the ABC Impact Classifications? </t>
  </si>
  <si>
    <t>Does the issuer have its external impact reporting assured by an independent third party (or otherwise explains why it has selected not to) and follow up findings with suitable rectification measures in a timely way&gt;</t>
  </si>
  <si>
    <t>Does the Issuer provide sufficient context by: (i) relating actual impact performance against impact goals and against suitable baselines, counterfactuals and thresholds, (ii) disclosing any trade-offs made between different sustainable development outcomes or Stakeholder groups, and (iii) disclosing material limitations and assumptions made?"</t>
  </si>
  <si>
    <t>Action 6. Align culture, structure, capabilities, systems, and incentives with impact
strategy (2.1.1, 2.1.2, 2.1.3, 2.1.6)</t>
  </si>
  <si>
    <t>Action 6. Align culture, structure, capabilities, systems, and incentives with impact strategy (2.1.1, 2.1.2, 2.1.3, 2.1.6)</t>
  </si>
  <si>
    <t>The Issuer has effective processes and other mechanisms to deliver on the impact strategy and SDG Bond Program impact goals.</t>
  </si>
  <si>
    <t xml:space="preserve">Does the Issuer have effective processes and other mechanisms to deliver on the impact strategy and SDG Bond Program impact goals? </t>
  </si>
  <si>
    <t>integrating accountability into organizational culture, business operations,
day-to-day roles, cross-functional teams and decision-making processes</t>
  </si>
  <si>
    <t xml:space="preserve">Does the Issuer integrate accountability into organizational culture, business operations, day-to-day roles, cross-functional teams and decision-making processes? </t>
  </si>
  <si>
    <t>demonstrating sufficient diversity across gender, race and other dimensions at
the appropriate level of seniority and authority to influence decision-making</t>
  </si>
  <si>
    <t xml:space="preserve">Does the Issuer demonstrate sufficient diversity across gender, race and other dimensions at the appropriate level of seniority and authority to influence decision-making? </t>
  </si>
  <si>
    <t>implementing effective grievance and reparation mechanisms with
whistleblowing safeguards for affected Stakeholders</t>
  </si>
  <si>
    <t>Does the Issuer implement effective grievance and reparation mechanisms with
whistleblowing safeguards for affected Stakeholders?</t>
  </si>
  <si>
    <t>2.1.1.4</t>
  </si>
  <si>
    <t>ensuring visibility of senior leadership’s commitment throughout the
organization, including monitoring performance and conformance and driving a
culture of continuous improvement</t>
  </si>
  <si>
    <t>Does the Issuer ensure visibility of senior leadership’s commitment throughout the organization, including monitoring performance and conformance and driving a culture of continuous improvement?</t>
  </si>
  <si>
    <t xml:space="preserve">avoiding or reducing negative impacts and promoting respect for human rights
in line with the UNGPs, planetary boundaries and other responsible business
practices in supply and value chains </t>
  </si>
  <si>
    <t>2.1.1.5</t>
  </si>
  <si>
    <t>Does the Issuer avoid or reduce negative impacts and promoting respect for human rights in line with the UNGPs, planetary boundaries and other responsible business practices in supply and value chains?</t>
  </si>
  <si>
    <t>2.1.1.6</t>
  </si>
  <si>
    <t>complying with relevant local and international laws and regulations, striving to
comply with the highest possible level of industry best practice, particularly
in cases that lack local regulation, or the standard is comparatively low, and
reconciling when local and international laws and regulations conflict</t>
  </si>
  <si>
    <t xml:space="preserve">Does the Issuer comply with relevant local and international laws and regulations, striving to comply with the highest possible level of industry best practice, particularly in cases that lack local regulation, or the standard is comparatively low, and reconciling when local and international laws and regulations conflict? </t>
  </si>
  <si>
    <t>2.1.2</t>
  </si>
  <si>
    <t>The Issuer implements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</si>
  <si>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Does the Issuer implement a formal approach to involve Stakeholders on issues that impact them, including by (i) supporting Stakeholder involvement with adequate budget and resources (including training and local leadership), and (ii) transparently keeping Stakeholders informed of actions, progress and lessons?</t>
  </si>
  <si>
    <t>The Issuer integrates accountability for impact management into business operations and information systems, day-to-day roles and cross-functional teams and decisionmaking processes, including by:</t>
  </si>
  <si>
    <t xml:space="preserve">Does the Issuer integrate accountability for impact management into business operations and information systems, day-to-day roles and cross-functional teams and decisionmaking processes, including by:? </t>
  </si>
  <si>
    <t>implementing appropriate culture, communication systems and training to enable
decision-making</t>
  </si>
  <si>
    <t>2.1.3.1</t>
  </si>
  <si>
    <t xml:space="preserve">Does the Issuer implement appropriate culture, communication systems and training to enable decision-making? </t>
  </si>
  <si>
    <t>2.1.3.2</t>
  </si>
  <si>
    <t>holding people at all levels accountable for operating in accordance with its
impact management policies and practices, including aligning incentive
mechanisms with its impact strategy and impact goals</t>
  </si>
  <si>
    <t xml:space="preserve">Does the Issuer hold people at all levels accountable for operating in accordance with its impact management policies and practices, including aligning incentive
mechanisms with its impact strategy and impact goals? </t>
  </si>
  <si>
    <t>2.1.3.3</t>
  </si>
  <si>
    <t>having sufficient impact management capability at the appropriate level of
seniority and authority to influence decision-making</t>
  </si>
  <si>
    <t xml:space="preserve">Does the Issuer have sufficient impact management capability at the appropriate level of seniority and authority to influence decision-making? </t>
  </si>
  <si>
    <t>2.1.3.4</t>
  </si>
  <si>
    <t>monitoring its impact performance and conformance with impact management
policies and practices to drive a culture of continuous improvement.</t>
  </si>
  <si>
    <t xml:space="preserve">Does the Issuer monitor its impact performance and conformance with impact management policies and practices to drive a culture of continuous improvement? </t>
  </si>
  <si>
    <t>To the extent practicable, the Issuer works proactively with its arrangers and (potential) investors to set expectations and promote alignment between the impact strategy and SDG Bond Program, and the motivations and intentions of investors participating in the SDG Bond Program issues.</t>
  </si>
  <si>
    <t>To the extent practicable, does the Issuer work proactively with its arrangers and (potential) investors to set expectations and promote alignment between the impact strategy and SDG Bond Program, and the motivations and intentions of investors participating in the SDG Bond Program issues?</t>
  </si>
  <si>
    <t>Develop methodology, processes, and systems to effectively measure impacts, and integrate into decisionmaking  (2.1.4, 2.2.1, 2.2.2, 2.2.3, 2.2.4, 2.2.6, 2.2.7, 2.2.8, 2.3.1, 2.3.2, 2.3.3, 2.3.4, 2.3.5)</t>
  </si>
  <si>
    <t>Action 7. Develop methodology, processes, and systems to effectively measure impacts, and integrate into decisionmaking  (2.1.4, 2.2.1, 2.2.2, 2.2.3, 2.2.4, 2.2.6, 2.2.7, 2.2.8, 2.3.1, 2.3.2, 2.3.3, 2.3.4, 2.3.5)</t>
  </si>
  <si>
    <t>The Issuer implements a formal approach to collect, verify, manage and use impact data, including:</t>
  </si>
  <si>
    <t>Does the Issuer implement a formal approach to collect, verify, manage and use impact data, including?</t>
  </si>
  <si>
    <t>managing data ownership on behalf of Stakeholders – including privacy, ethical
and commercial issues regarding data gathering, use and disclosure</t>
  </si>
  <si>
    <t>2.1.4.1</t>
  </si>
  <si>
    <t xml:space="preserve">Does the Issuer manage data ownership on behalf of Stakeholders – including privacy, ethical and commercial issues regarding data gathering, use and disclosure? </t>
  </si>
  <si>
    <t>2.1.4.2</t>
  </si>
  <si>
    <t>systematically capturing impact data from activities</t>
  </si>
  <si>
    <t xml:space="preserve">Does the Issuer systematically capture impact data from activities? </t>
  </si>
  <si>
    <t>2.1.4.3</t>
  </si>
  <si>
    <t>taking a risk-based approach to if and when impact data needs to be verified or
assured, and taking into account findings in decision-making</t>
  </si>
  <si>
    <t xml:space="preserve">Does the Issuer take a risk-based approach to if and when impact data needs to be verified or assured, and taking into account findings in decision-making? </t>
  </si>
  <si>
    <t>2.1.4.4</t>
  </si>
  <si>
    <t>integrating impact data into management decisions.</t>
  </si>
  <si>
    <t xml:space="preserve">Does the Issuer integrate impact data into management decisions? </t>
  </si>
  <si>
    <t>The Issuer implements a formal approach to identify all material (positive and negative) sustainable development issues in its direct operations and in its supply and value chains including:</t>
  </si>
  <si>
    <t>assessing outcomes consistently, using wellbeing as the common measure</t>
  </si>
  <si>
    <t xml:space="preserve">2.2.1.1 </t>
  </si>
  <si>
    <t>2.2.1.2</t>
  </si>
  <si>
    <t>determining suitable baselines, counterfactuals and thresholds</t>
  </si>
  <si>
    <t xml:space="preserve">Does the Issuer determine suitable baselines, counterfactuals and thresholds? </t>
  </si>
  <si>
    <t>2.2.1.3</t>
  </si>
  <si>
    <t>assessing the potential outcomes on Stakeholder groups, and segments within
groups, separately (with a particular focus on the core SDG objective of ‘leaving
no-one behind’)</t>
  </si>
  <si>
    <t>Does the Issuer assess outcomes consistently, using wellbeing as the common measure?</t>
  </si>
  <si>
    <t>2.2.1.4</t>
  </si>
  <si>
    <t>taking into account uncertainty when it is unable to quantify outcomes,
recognizing that measurement in direct operations, supply chains and value
chains can be challenging, and developing strategies to reduce risk over time.</t>
  </si>
  <si>
    <t xml:space="preserve">The Issuer estimates the depth and scale of its expected contribution to the outcomes identified in 2.2.1, taking into account: (i) what would have happened anyway, (ii) what others contribute to the outcomes, and (iii) how long the impact is likely to last. </t>
  </si>
  <si>
    <t>The Issuer assesses the risk that actual impacts do not occur as and when expected, taking into account (i) the likelihood and magnitude of the risks, (ii) the tolerance for unexpected outcomes, and (iii) any risk mitigation measures.</t>
  </si>
  <si>
    <t>2.2.4</t>
  </si>
  <si>
    <t>The Issuer considers which metrics to use and how much data is sufficient to make a decision including:</t>
  </si>
  <si>
    <t>Does the Issuer implement a formal approach to identify all material (positive and negative) sustainable development issues in its direct operations and in its supply and value chains including?</t>
  </si>
  <si>
    <t>Does the Issuer assess the potential outcomes on Stakeholder groups, and segments within groups, separately (with a particular focus on the core SDG objective of ‘leaving no-one behind’)?</t>
  </si>
  <si>
    <t>Does the Issuer take into account uncertainty when it is unable to quantify outcomes, recognizing that measurement in direct operations, supply chains and value chains can be challenging, and developing strategies to reduce risk over time?</t>
  </si>
  <si>
    <t>Does the Issuer estimate the depth and scale of its expected contribution to the outcomes identified in 2.2.1, taking into account: (i) what would have happened anyway, (ii) what others contribute to the outcomes, and (iii) how long the impact is likely to last?</t>
  </si>
  <si>
    <t>Does the Issuer assess the risk that actual impacts do not occur as and when expected, taking into account (i) the likelihood and magnitude of the risks, (ii) the tolerance for unexpected outcomes, and (iii) any risk mitigation measures?</t>
  </si>
  <si>
    <t>Does the Issuer consider which metrics to use and how much data is sufficient to make a decision including?</t>
  </si>
  <si>
    <t>2.2.4.1</t>
  </si>
  <si>
    <t>selecting and using decision-useful outcome metrics (i.e. rather than activities
or output metrics) that: (i) wherever possible include context by taking into account what matters most to the Stakeholders experiencing the outcomes, (ii) value outcomes consistently using wellbeing as the common measure, and (iii) provide the required level of confidence that the targeted outcome is being achieved</t>
  </si>
  <si>
    <t xml:space="preserve">Does the Issuer select and use decision-useful outcome metrics (i.e. rather than activities or output metrics) that: (i) wherever possible include context by taking into account what matters most to the Stakeholders experiencing the outcomes, (ii) value outcomes consistently using wellbeing as the common measure, and (iii) provide the required level of confidence that the targeted outcome is being achieved? </t>
  </si>
  <si>
    <t>2.2.4.2</t>
  </si>
  <si>
    <t>using relevant standardized metrics and metrics sets where suitable, but
recognizing management accounting and internal metrics will likely be needed</t>
  </si>
  <si>
    <t>Does the Issuer use relevant standardized metrics and metrics sets where suitable, but recognize management accounting and internal metrics will likely be needed?</t>
  </si>
  <si>
    <t>2.2.4.3</t>
  </si>
  <si>
    <t>assessing the risk (including to Stakeholders) of uncertainty when impact
data is unavailable or insufficient, and possible risk mitigation measures,
including the opportunity to fill data gaps (quality and completeness) and build
the evidence base over time</t>
  </si>
  <si>
    <t xml:space="preserve">Does the Issuer assess the risk (including to Stakeholders) of uncertainty when impact data is unavailable or insufficient, and possible risk mitigation measures,
including the opportunity to fill data gaps (quality and completeness) and build
the evidence base over time? </t>
  </si>
  <si>
    <t>2.2.4.4</t>
  </si>
  <si>
    <t>where activity or output (rather than outcome) metrics are used as proxies for
expected outcomes, having a robust process to assess the implications for
decision-making, both on the number of potential decisions and the risk to those
decisions, and to replace those metrics with outcome metrics as soon as practicable</t>
  </si>
  <si>
    <t xml:space="preserve">Where activity or output (rather than outcome) metrics are used as proxies for
expected outcomes, does the Issuer have a robust process to assess the implications for decision-making, both on the number of potential decisions and the risk to those decisions, and to replace those metrics with outcome metrics as soon as practicable? </t>
  </si>
  <si>
    <t>2.2.4.5</t>
  </si>
  <si>
    <t>considering the potential for unintended consequences and seeking to limit
the potential for unintended negative and perverse outcomes in how it selects
and uses metrics.</t>
  </si>
  <si>
    <t xml:space="preserve">Does the Issuer consider the potential for unintended consequences and seeking to limit the potential for unintended negative and perverse outcomes in how it selects and uses metrics? </t>
  </si>
  <si>
    <t>2.2.6</t>
  </si>
  <si>
    <t>The Issuer takes a risk-based approach to if and when comprehensive independent impact evaluations are required for certain activities, in line with international guidance.</t>
  </si>
  <si>
    <t xml:space="preserve">Does the Issuer take a risk-based approach to if and when comprehensive independent impact evaluations are required for certain activities, in line with international guidance? </t>
  </si>
  <si>
    <t>2.2.7</t>
  </si>
  <si>
    <t>The Issuer systematically captures the results from its impact assessments (including documenting its calculation methodologies and assumptions applied) so it can be connected to its decision-making and ongoing impact management activities.</t>
  </si>
  <si>
    <t xml:space="preserve">Does the Issuer systematically capture the results from its impact assessments (including documenting its calculation methodologies and assumptions applied) so it can be connected to its decision-making and ongoing impact management activities? </t>
  </si>
  <si>
    <t>2.2.8</t>
  </si>
  <si>
    <t>Where the Issuer is not the end user of the SDG Bond Program proceeds:</t>
  </si>
  <si>
    <t>Where is the Issuer not the end user of the SDG Bond Program proceeds?</t>
  </si>
  <si>
    <t>2.2.8.1</t>
  </si>
  <si>
    <t xml:space="preserve">it develops new products and/or establishes eligibility criteria to qualify or
select assets (e.g. grants, loans or other obligations to individuals, enterprises,
projects or programs) for inclusion in its SDG Bond Program to optimize its
contribution to sustainable development and the SDGs in line with the impact
strategy and SDG Bond Program impact goals </t>
  </si>
  <si>
    <t>2.2.8.2</t>
  </si>
  <si>
    <t>depending on the nature of the products and obligors (e.g. homogenous products
to individuals or micro-businesses), it may conduct its impact assessments at the product or portfolio level rather than the obligor level)</t>
  </si>
  <si>
    <t>Does the Issuer depend on the nature of the products and obligors (e.g. homogenous products to individuals or micro-businesses), it may conduct its impact assessments at the product or portfolio level rather than the obligor level)?</t>
  </si>
  <si>
    <t xml:space="preserve">Does it develop new products and/or establishes eligibility criteria to qualify or
select assets (e.g. grants, loans or other obligations to individuals, enterprises,
projects or programs) for inclusion in its SDG Bond Program to optimize its
contribution to sustainable development and the SDGs in line with the impact
strategy and SDG Bond Program impact goals? </t>
  </si>
  <si>
    <t>2.2.8.3</t>
  </si>
  <si>
    <t>where relevant, it is transparent with obligors about its impact strategy, goals
and expectations</t>
  </si>
  <si>
    <t xml:space="preserve">where relevant, is Issuer  transparent with obligors about its impact strategy, goals and expectations? </t>
  </si>
  <si>
    <t>2.2.8.4</t>
  </si>
  <si>
    <t>where relevant (e.g. when lending to enterprises or projects), it embeds impact
terms within the facility legal documentation such that: (i) obligors are held to
the same standard as direct issuers under these Standards (e.g. by promoting
adoption of the SDG Impact Standards for Enterprises among its obligors, where
feasible); and (ii) the Issuer is provided sufficient information to assess the
effectiveness of the impact strategy and manage its performance against its SDG Bond Program impact goals – and has a robust process to assess the implications for decision-making where this is not the case</t>
  </si>
  <si>
    <t xml:space="preserve">where relevant (e.g. when lending to enterprises or projects), does Issuer embed impact terms within the facility legal documentation such that: (i) obligors are held to the same standard as direct issuers under these Standards (e.g. by promoting adoption of the SDG Impact Standards for Enterprises among its obligors, where feasible); and (ii) the Issuer is provided sufficient information to assess the effectiveness of the impact strategy and manage its performance against its SDG Bond Program impact goals – and has a robust process to assess the implications for decision-making where this is not the case? </t>
  </si>
  <si>
    <t>2.2.8.5</t>
  </si>
  <si>
    <t>recognizing its access to primary data may be limited, it seeks to reduce data gaps including through technology solutions and use of high quality and relevant
secondary data</t>
  </si>
  <si>
    <t xml:space="preserve">Recognizing its access to primary data may be limited, does the Issuer seek to reduce data gaps including through technology solutions and use of high quality and relevant secondary data? </t>
  </si>
  <si>
    <t>2.2.8.6</t>
  </si>
  <si>
    <t>where it is refinancing pre-existing assets that meet its eligibility criteria, it uses the additional capacity created to further the impact strategy and SDG Bond Program impact goals.</t>
  </si>
  <si>
    <t xml:space="preserve">where it is refinancing pre-existing assets that meet its eligibility criteria, does the Issuer use the additional capacity created to further the impact strategy and SDG Bond Program impact goals? </t>
  </si>
  <si>
    <t>Within the scope of its impact strategy, the Issuer systematically monitors and manages its ongoing impacts and acts to optimize its contribution to sustainable development and the SDGs (including managing unexpected outcomes).</t>
  </si>
  <si>
    <t xml:space="preserve">Within the scope of its impact strategy, does the Issuer systematically monitor and manage its ongoing impacts and acts to optimize its contribution to sustainable development and the SDGs (including managing unexpected outcomes)? </t>
  </si>
  <si>
    <t xml:space="preserve">The Issuer implements a formal approach to measure and monitor the effectiveness of its impact strategy and its actual impact performance against: (i) expected impact performance, (ii) baselines, counterfactuals and thresholds, and (iii) its impact goals. </t>
  </si>
  <si>
    <t xml:space="preserve">Does the Issuer implement a formal approach to measure and monitor the effectiveness of its impact strategy and its actual impact performance against: (i) expected impact performance, (ii) baselines, counterfactuals and thresholds, and (iii) its impact goals? </t>
  </si>
  <si>
    <t xml:space="preserve">The Issuer fills material data gaps, including by: (i) replacing proxies with outcome measures, where possible, and (ii) testing the validity of any assumptions made. </t>
  </si>
  <si>
    <t xml:space="preserve">Does the Issuer fill material data gaps, including by: (i) replacing proxies with outcome measures, where possible, and (ii) testing the validity of any assumptions made? </t>
  </si>
  <si>
    <t>The Issuer identifies and analyzes the reasons for deviations from expected impact performance and acts to optimize impact, including by:</t>
  </si>
  <si>
    <t>Does the Issuer identify and analyze the reasons for deviations from expected impact performance and acts to optimize impact, including by:</t>
  </si>
  <si>
    <t>developing mitigation plans including actions to ensure impact performance
ahead of ceasing or exiting activities</t>
  </si>
  <si>
    <t>2.3.3.1</t>
  </si>
  <si>
    <t xml:space="preserve">Does the Issuer develop mitigation plans including actions to ensure impact performance ahead of ceasing or exiting activities? </t>
  </si>
  <si>
    <t>2.3.3.2</t>
  </si>
  <si>
    <t>managing unexpected negative impacts on Stakeholders arising from the
emergence of additional impact risks or under-performance.</t>
  </si>
  <si>
    <t xml:space="preserve">Does the Issuer manage unexpected negative impacts on Stakeholders arising from the emergence of additional impact risks or under-performance? </t>
  </si>
  <si>
    <t>The Issuer includes the positive and negative impacts from exited activities/projects  in its overall assessment of its impact performance.</t>
  </si>
  <si>
    <t xml:space="preserve">Does the Issuer include the positive and negative impacts from exited activities/projects in its overall assessment of its impact performance? </t>
  </si>
  <si>
    <t>The Issuer systematically captures the results from its impact management activities to inform future decision-making.</t>
  </si>
  <si>
    <t xml:space="preserve">Does the Issuer systematically capture the results from its impact management activities to inform future decision-making? </t>
  </si>
  <si>
    <t>Action 8. Assess, compare, and monitor material impacts over time, with external
benchmarks and between stakeholder groups and subgroups, generate options for increasing impact and make choices between options (2.1.4, 2.2.1, 2.2.2, 2.2.3, 2.2.4, 2.2.5, 2.2.6, 2.3.1, 2.3.2, 2.3.3, 2.3.4, 2.3.6, 2.3.7)</t>
  </si>
  <si>
    <t>Does the Issuer assess, compare, and monitor material impacts over time, with external benchmarks and between stakeholder groups and subgroups, generate options for increasing impact and make choices between options (2.1.4, 2.2.1, 2.2.2, 2.2.3, 2.2.4, 2.2.5, 2.2.6, 2.3.1, 2.3.2, 2.3.3, 2.3.4, 2.3.6, 2.3.7)</t>
  </si>
  <si>
    <t>The Issuer makes (relative and absolute) choices between its product, service and operational options in a transparent way to optimize its contribution to sustainable development and the SDGs, taking into account the risk that impacts may not occur as expected, and trade-offs between different outcomes or Stakeholder groups.</t>
  </si>
  <si>
    <t>2.2.5</t>
  </si>
  <si>
    <t>Does the Issuer make (relative and absolute) choices between its product, service and operational options in a transparent way to optimize its contribution to sustainable development and the SDGs, taking into account the risk that impacts may not occur as expected, and trade-offs between different outcomes or Stakeholder groups?</t>
  </si>
  <si>
    <t>The Issuer monitors end users’ impact performance and adherence to impact terms.</t>
  </si>
  <si>
    <t xml:space="preserve">Does the Issuer monitor end users’ impact performance and adherence to impact terms? </t>
  </si>
  <si>
    <t>The Issuer engages proactively with end users to share resources and lessons so they can continuously improve their own impact performance.</t>
  </si>
  <si>
    <t>Does the Issuer engage proactively with end users to share resources and lessons so they can continuously improve their own impact performance.</t>
  </si>
  <si>
    <t>Action 9. Embed continuous improvement, updating impact management practices as needed (2.1.5, 2.3.5)</t>
  </si>
  <si>
    <t>Does the Issuer Embed continuous improvement, updating impact management practices as needed?  (2.1.5, 2.3.5)</t>
  </si>
  <si>
    <t>The Issuer implements a formal approach to ensure its impact management practices continue to improve over time and remain fit for purpose, including by:</t>
  </si>
  <si>
    <t xml:space="preserve">Does the Issuer implement a formal approach to ensure its impact management practices continue to improve over time and remain fit for purpose, including by? </t>
  </si>
  <si>
    <t>analyzing deviations from expected performance</t>
  </si>
  <si>
    <t xml:space="preserve">Does the Issuer analyze deviations from expected performance? </t>
  </si>
  <si>
    <t>incorporating lessons from its engagement with partners and Stakeholders, and
updated research and evidence</t>
  </si>
  <si>
    <t xml:space="preserve">Does the Issuer incorporate lessons from its engagement with partners and Stakeholders, and updated research and evidence? </t>
  </si>
  <si>
    <t>considering changes in the sustainable development context</t>
  </si>
  <si>
    <t xml:space="preserve">Does the Issuer consider changes in the sustainable development context? </t>
  </si>
  <si>
    <t>2.1.5.4</t>
  </si>
  <si>
    <t>assessing the effectiveness of its impact management practices in driving
decision-making and impact performance.</t>
  </si>
  <si>
    <t xml:space="preserve">Does the Issuer assess the effectiveness of its impact management practices in driving decision-making and impact performance? </t>
  </si>
  <si>
    <t xml:space="preserve">4.GOVERNANCE – The Issuer’s commitment to contributing positively to sustainable development and the SDGs through the impact strategy and SDG Bond Program is reinforced  through its governance practices	 									</t>
  </si>
  <si>
    <t>Action 11. Integrate oversight of the Issuer’s responsible business practices and the impact strategy, SDG Bond Program, and related impact
management practices into governance framework (4.1, 4.3)</t>
  </si>
  <si>
    <t>Does the Issuer integrate oversight of the Issuer’s responsible business practices and the impact strategy, SDG Bond Program, and related impact management practices into governance framework?   (4.1, 4.3)</t>
  </si>
  <si>
    <t>The Issuer’s governing body has active oversight of matters relating to:</t>
  </si>
  <si>
    <t>Does the Issuer’s governing body have active oversight of matters relating to:?</t>
  </si>
  <si>
    <t>the Issuer’s policies concerning respect for human rights in line with the UNGPs,
planetary boundaries and other responsible business practices, including its
effective grievance and reparation mechanisms with whistleblowing safeguards
for affected Stakeholders, and its performance and conformance against those
policies and associated practices</t>
  </si>
  <si>
    <t>Are the Issuer’s policies concerning respect for human rights in line with the UNGPs, planetary boundaries and other responsible business practices, including its effective grievance and reparation mechanisms with whistleblowing safeguards for affected Stakeholders, and its performance and conformance against those policies and associated practices</t>
  </si>
  <si>
    <t>Stakeholder complaints and remedial actions taken (ensuring no instances of
adverse findings without having adequate remedies in place)</t>
  </si>
  <si>
    <t>organizational culture, the impact strategy, SDG Bond Program and impact goal</t>
  </si>
  <si>
    <t xml:space="preserve">organizational culture, the impact strategy, SDG Bond Program and impact goal? </t>
  </si>
  <si>
    <t xml:space="preserve">Stakeholder complaints and remedial actions taken (ensuring no instances of
adverse findings without having adequate remedies in place)? </t>
  </si>
  <si>
    <t>within the scope of the impact strategy, the Issuer’s process of Stakeholder
identification and involvement in decision-making</t>
  </si>
  <si>
    <t>within the scope of the impact strategy, the Issuer’s process of Stakeholder
identification and involvement in decision-making?</t>
  </si>
  <si>
    <t>within the scope of the impact strategy, the Issuer’s budget and resources to
manage Stakeholder involvement effectively and to deliver its impact strategy
and impact goals</t>
  </si>
  <si>
    <t xml:space="preserve">within the scope of the impact strategy, the Issuer’s budget and resources to
manage Stakeholder involvement effectively and to deliver its impact strategy
and impact goals? </t>
  </si>
  <si>
    <t>within the scope of the impact strategy, the Issuer’s policies concerning
impact management, and its performance and conformance against those
policies and associated practices</t>
  </si>
  <si>
    <t xml:space="preserve">within the scope of the impact strategy, the Issuer’s policies concerning
impact management, and its performance and conformance against those
policies and associated practices? </t>
  </si>
  <si>
    <t>within the scope of the impact strategy, the Issuer’s determination of material
sustainable development issues and how these are integrated into the impact
strategy</t>
  </si>
  <si>
    <t>within the scope of the impact strategy, the Issuer’s determination of material
sustainable development issues and how these are integrated into the impact
strategy?</t>
  </si>
  <si>
    <t>within the scope of the impact strategy, the compatibility of the Issuer’s impact
goals, financial return targets and both the Issuer’s and Stakeholders’ impact risk appetite and olerance?</t>
  </si>
  <si>
    <t>within the scope of the impact strategy, the compatibility of the Issuer’s impact
goals, financial return targets and both the Issuer’s and Stakeholders’ impact risk appetite an tolernce</t>
  </si>
  <si>
    <t>within the scope of the impact strategy, a separation between roles of drafting
and approving impact goals, where those approving the goals recognize they are
acting in both the interests of the Issuer and Stakeholders likely to be impacted</t>
  </si>
  <si>
    <t xml:space="preserve">within the scope of the impact strategy, a separation between roles of drafting
and approving impact goals, where those approving the goals recognize they are
acting in both the interests of the Issuer and Stakeholders likely to be impacted? </t>
  </si>
  <si>
    <t xml:space="preserve">the effectiveness of the impact strategy and the Issuer’s performance against its impact goals and relative to suitable baselines, counterfactuals and thresholds? </t>
  </si>
  <si>
    <t>the effectiveness of the impact strategy and the Issuer’s performance against its impact goals and relative to suitable baselines, counterfactuals and thresholds</t>
  </si>
  <si>
    <t>4.1.11</t>
  </si>
  <si>
    <t>within the scope of the impact strategy, third party assurance findings and
remedial actions</t>
  </si>
  <si>
    <t xml:space="preserve">within the scope of the impact strategy, third party assurance findings and
remedial actions? </t>
  </si>
  <si>
    <t>4.1.12</t>
  </si>
  <si>
    <t>the Issuer’s SDG Bond Program and impact-related external disclosures.</t>
  </si>
  <si>
    <t>the Issuer’s SDG Bond Program and impact-related external disclosures?</t>
  </si>
  <si>
    <t>The Issuer’s parent and/or holding company – including its ultimate holding company – has policies, practices and performance relating to corporate governance, and respect for human rights in line with the UNGPs, planetary boundaries and other responsible business practices that are consistent with the requirements set out in these Standards.</t>
  </si>
  <si>
    <t xml:space="preserve">Does the Issuer’s parent and/or holding company – including its ultimate holding company – have policies, practices and performance relating to corporate governance, and respect for human rights in line with the UNGPs, planetary boundaries and other responsible business practices that are consistent with the requirements set out in these Standards? </t>
  </si>
  <si>
    <t>Action 12. Ensure governing body leads by example (4.2)</t>
  </si>
  <si>
    <t>Does the Issuer ensure that its governing body leads by example (4.2</t>
  </si>
  <si>
    <t>The Issuer’s governing body meets the national minimum corporate governance
standards, as appropriate, and:</t>
  </si>
  <si>
    <t>Does the Issuer’s governing body meet the national minimum corporate governance standards, as appropriate, and:</t>
  </si>
  <si>
    <t>has competencies concerning sustainable development issues and impact
management</t>
  </si>
  <si>
    <t xml:space="preserve">Does the Issuer’s governing body have competencies concerning sustainable development issues and impact management? </t>
  </si>
  <si>
    <t>prioritizes gender and other dimensions of diversity</t>
  </si>
  <si>
    <t xml:space="preserve">Does the Issuer’s governing body prioritize gender and other dimensions of diversity? </t>
  </si>
  <si>
    <t>recognizes the implications of low accountability to those impacted and the need
to act on their behalf in decisions</t>
  </si>
  <si>
    <t xml:space="preserve">Does the Issuer’s governing body recognize the implications of low accountability to those impacted and the need to act on their behalf in decisions? </t>
  </si>
  <si>
    <t>holds the appropriate leaders accountable for the Issuer’s impact strategy
and SDG Bond Program performance against its impact goals, including
operating in accordance with its responsible business and impact management
policies and practices.</t>
  </si>
  <si>
    <t xml:space="preserve">Does the Issuer's governing body hold the appropriate leaders accountable for the Issuer’s impact strategy and SDG Bond Program performance against its impact goals, including operating in accordance with its responsible business and impact management policies and practices? </t>
  </si>
  <si>
    <t>The objective of this tool is to help you assessing the state of practice of your enteprise in relation to the SDG Impact Standards for Bond Issuers.</t>
  </si>
  <si>
    <t>STANDARD 2: MANAGEMENT APPROACH – The Issuer integrates impact management into its management approach to optimize the SDG Bond Program’s contribution to sustainable development and the SDGs.</t>
  </si>
  <si>
    <t xml:space="preserve">UNDP is pleased to release Version 1.0 of the SDG Impact Standards for Bond Issuers, following two rounds of public consultation. We are thankful that so many individuals and organizations took the time for thoughtful reflection and comment through the development of the SDG Impact Standards for Bond Issuers and on both rounds of public consultation. This has had a significant influence on the Standards. Thank you.
The Standards are provided for all Bond Issuers – regardless of size, geography or sector – who want to contribute positively to sustainable development and the SDGs. This includes sovereigns (and sub-sovereigns such as states, provinces, cities, towns or municipalities), supra-nationals and government entities, as well as companies, financial institutions and special purpose entities backed by activities, assets or projects (e.g. securitizations, infrastructure). The Standards apply equally to Issuers raising capital for their own use and those raising capital for third party obligors, through both bond and loan programs.
The Standards set out an internal decision-making framework to help Bond Issuers develop and implement an impact strategy to contribute positively to sustainable development in line with the SDGs and link that impact strategy to the SDG Bond Program and the Issuer’s organization-wide strategy. Within the scope of the defined impact strategy, the Standards help Bond Issuers direct attention and resources to where they can optimize their SDG contribution by focusing on all material positive and negative impacts. Embedding the Standards into management decision-making will strengthen impact performance and facilitate higher quality and more consistent disclosures.
</t>
  </si>
  <si>
    <t>Does the Issuer develop impact strategy, incorporating operating responsibly and sustainably, contributing positively to the SDGs, and optimizing impact into the approach? (1.1.2, 1.1.3.2, 1.1.3.9)</t>
  </si>
  <si>
    <t xml:space="preserve">Does the Bond Issuer embed responsible business practices in organization-wide approach and define scope of impact strategy (which the SDG Bond Program relates to)? (1.1.1, 1.1.2) </t>
  </si>
  <si>
    <t>Does the Issuer adjust impact strategy and goals as needed to optimize impact? (1.1.3.8)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</si>
</sst>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1"/>
      <color theme="1"/>
      <name val="Calibri"/>
      <family val="2"/>
      <scheme val="minor"/>
    </font>
    <font>
      <sz val="12"/>
      <color theme="1"/>
      <name val="Calibri"/>
      <family val="2"/>
      <scheme val="minor"/>
    </font>
    <font>
      <b/>
      <sz val="10"/>
      <color theme="0"/>
      <name val="Calibri"/>
      <family val="2"/>
      <scheme val="minor"/>
    </font>
    <font>
      <sz val="8.5"/>
      <color theme="1"/>
      <name val="Calibri"/>
      <family val="2"/>
      <scheme val="minor"/>
    </font>
    <font>
      <b/>
      <sz val="10"/>
      <color theme="1"/>
      <name val="Calibri"/>
      <family val="2"/>
      <scheme val="minor"/>
    </font>
    <font>
      <b/>
      <i/>
      <sz val="8.5"/>
      <color theme="1"/>
      <name val="Calibri"/>
      <family val="2"/>
      <scheme val="minor"/>
    </font>
    <font>
      <b/>
      <sz val="11"/>
      <color theme="0"/>
      <name val="Calibri"/>
      <family val="2"/>
      <scheme val="minor"/>
    </font>
    <font>
      <b/>
      <sz val="11"/>
      <color theme="0"/>
      <name val="Arial"/>
      <family val="2"/>
    </font>
    <font>
      <sz val="13"/>
      <color theme="1"/>
      <name val="Arial"/>
      <family val="2"/>
    </font>
    <font>
      <sz val="10"/>
      <color theme="1"/>
      <name val="Calibri"/>
      <family val="2"/>
      <scheme val="minor"/>
    </font>
    <font>
      <b/>
      <sz val="8.5"/>
      <color theme="1"/>
      <name val="Calibri"/>
      <family val="2"/>
      <scheme val="minor"/>
    </font>
    <font>
      <sz val="8.5"/>
      <color rgb="FFFF0000"/>
      <name val="Calibri"/>
      <family val="2"/>
      <scheme val="minor"/>
    </font>
    <font>
      <sz val="10"/>
      <color rgb="FF000000"/>
      <name val="Tahoma"/>
      <family val="2"/>
    </font>
    <font>
      <b/>
      <sz val="10"/>
      <color rgb="FF000000"/>
      <name val="Tahoma"/>
      <family val="2"/>
    </font>
    <font>
      <sz val="10"/>
      <color rgb="FFFF0000"/>
      <name val="Calibri"/>
      <family val="2"/>
      <scheme val="minor"/>
    </font>
    <font>
      <sz val="12"/>
      <color theme="1"/>
      <name val="Calibri"/>
      <family val="2"/>
      <scheme val="minor"/>
    </font>
    <font>
      <sz val="12"/>
      <color theme="1"/>
      <name val="Arial"/>
      <family val="2"/>
    </font>
    <font>
      <sz val="16"/>
      <color theme="1"/>
      <name val="Arial"/>
      <family val="2"/>
    </font>
    <font>
      <u/>
      <sz val="12"/>
      <color theme="10"/>
      <name val="Calibri"/>
      <family val="2"/>
      <scheme val="minor"/>
    </font>
    <font>
      <u/>
      <sz val="20"/>
      <color theme="0"/>
      <name val="Arial"/>
      <family val="2"/>
    </font>
    <font>
      <sz val="14"/>
      <color theme="1"/>
      <name val="Arial"/>
      <family val="2"/>
    </font>
    <font>
      <b/>
      <u/>
      <sz val="12"/>
      <color theme="1"/>
      <name val="Calibri"/>
      <family val="2"/>
      <scheme val="minor"/>
    </font>
    <font>
      <sz val="18"/>
      <color theme="4"/>
      <name val="Arial"/>
      <family val="2"/>
    </font>
    <font>
      <sz val="11"/>
      <color theme="1"/>
      <name val="Arial"/>
      <family val="2"/>
    </font>
    <font>
      <sz val="11"/>
      <color theme="0"/>
      <name val="Arial"/>
      <family val="2"/>
    </font>
    <font>
      <b/>
      <sz val="18"/>
      <color rgb="FFFF9900"/>
      <name val="Calibri"/>
      <family val="2"/>
      <scheme val="minor"/>
    </font>
    <font>
      <sz val="9"/>
      <color rgb="FF293130"/>
      <name val="ProximaNovaRegular"/>
    </font>
    <font>
      <sz val="9"/>
      <color theme="1"/>
      <name val="Calibri"/>
      <family val="2"/>
      <scheme val="minor"/>
    </font>
    <font>
      <b/>
      <sz val="12"/>
      <color theme="1"/>
      <name val="Calibri"/>
      <family val="2"/>
      <scheme val="minor"/>
    </font>
    <font>
      <b/>
      <u/>
      <sz val="12"/>
      <color theme="1"/>
      <name val="ProximaNovaSemibold"/>
    </font>
    <font>
      <b/>
      <sz val="12"/>
      <color theme="1"/>
      <name val="ProximaNovaSemibold"/>
    </font>
    <font>
      <b/>
      <sz val="14"/>
      <color theme="0"/>
      <name val="Arial"/>
      <family val="2"/>
    </font>
    <font>
      <b/>
      <u/>
      <sz val="14"/>
      <color theme="0"/>
      <name val="Arial"/>
      <family val="2"/>
    </font>
    <font>
      <sz val="14"/>
      <color theme="0"/>
      <name val="Arial"/>
      <family val="2"/>
    </font>
    <font>
      <b/>
      <sz val="14"/>
      <name val="Arial"/>
      <family val="2"/>
    </font>
    <font>
      <sz val="14"/>
      <name val="Arial"/>
      <family val="2"/>
    </font>
    <font>
      <sz val="11"/>
      <color theme="1"/>
      <name val="Arial "/>
    </font>
    <font>
      <b/>
      <sz val="14"/>
      <color theme="0"/>
      <name val="Arial "/>
    </font>
    <font>
      <b/>
      <u/>
      <sz val="14"/>
      <color theme="0"/>
      <name val="Arial "/>
    </font>
    <font>
      <sz val="14"/>
      <color theme="0"/>
      <name val="Arial "/>
    </font>
    <font>
      <sz val="13"/>
      <color theme="1"/>
      <name val="Arial "/>
    </font>
    <font>
      <sz val="14"/>
      <color theme="1"/>
      <name val="Arial "/>
    </font>
    <font>
      <sz val="13"/>
      <name val="Arial"/>
      <family val="2"/>
    </font>
    <font>
      <b/>
      <sz val="13"/>
      <name val="Arial"/>
      <family val="2"/>
    </font>
    <font>
      <b/>
      <sz val="14"/>
      <color theme="1"/>
      <name val="Arial"/>
      <family val="2"/>
    </font>
    <font>
      <b/>
      <sz val="13"/>
      <color theme="1"/>
      <name val="Arial"/>
      <family val="2"/>
    </font>
    <font>
      <sz val="11"/>
      <color theme="0"/>
      <name val="Arial "/>
    </font>
    <font>
      <sz val="12"/>
      <color theme="0"/>
      <name val="Arial "/>
    </font>
    <font>
      <b/>
      <sz val="11"/>
      <color theme="0"/>
      <name val="Arial "/>
    </font>
    <font>
      <sz val="12"/>
      <name val="Arial "/>
    </font>
    <font>
      <b/>
      <sz val="13"/>
      <color theme="0"/>
      <name val="Arial "/>
    </font>
    <font>
      <sz val="16"/>
      <color theme="0"/>
      <name val="Arial "/>
    </font>
    <font>
      <sz val="16"/>
      <color theme="1"/>
      <name val="Arial "/>
    </font>
    <font>
      <sz val="13"/>
      <color rgb="FF000000"/>
      <name val="Arial"/>
      <family val="2"/>
    </font>
  </fonts>
  <fills count="2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DB714"/>
        <bgColor indexed="64"/>
      </patternFill>
    </fill>
    <fill>
      <patternFill patternType="solid">
        <fgColor rgb="FFFEE3A8"/>
        <bgColor indexed="64"/>
      </patternFill>
    </fill>
    <fill>
      <patternFill patternType="solid">
        <fgColor theme="3" tint="-0.249977111117893"/>
        <bgColor indexed="64"/>
      </patternFill>
    </fill>
    <fill>
      <patternFill patternType="solid">
        <fgColor rgb="FF1C52B5"/>
        <bgColor indexed="64"/>
      </patternFill>
    </fill>
    <fill>
      <patternFill patternType="solid">
        <fgColor rgb="FFB6CCF4"/>
        <bgColor indexed="64"/>
      </patternFill>
    </fill>
    <fill>
      <patternFill patternType="solid">
        <fgColor rgb="FFB51C73"/>
        <bgColor indexed="64"/>
      </patternFill>
    </fill>
    <fill>
      <patternFill patternType="solid">
        <fgColor rgb="FFEF99CA"/>
        <bgColor indexed="64"/>
      </patternFill>
    </fill>
    <fill>
      <patternFill patternType="solid">
        <fgColor rgb="FF1A3668"/>
        <bgColor indexed="64"/>
      </patternFill>
    </fill>
    <fill>
      <patternFill patternType="solid">
        <fgColor rgb="FF87A7E1"/>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3"/>
        <bgColor indexed="64"/>
      </patternFill>
    </fill>
    <fill>
      <patternFill patternType="solid">
        <fgColor theme="4" tint="-0.249977111117893"/>
        <bgColor indexed="64"/>
      </patternFill>
    </fill>
    <fill>
      <patternFill patternType="solid">
        <fgColor theme="2"/>
        <bgColor indexed="64"/>
      </patternFill>
    </fill>
    <fill>
      <patternFill patternType="solid">
        <fgColor rgb="FF00B050"/>
        <bgColor indexed="64"/>
      </patternFill>
    </fill>
    <fill>
      <patternFill patternType="solid">
        <fgColor rgb="FFFFCC66"/>
        <bgColor indexed="64"/>
      </patternFill>
    </fill>
    <fill>
      <patternFill patternType="solid">
        <fgColor rgb="FFFF99FF"/>
        <bgColor indexed="64"/>
      </patternFill>
    </fill>
    <fill>
      <patternFill patternType="solid">
        <fgColor rgb="FF66CCFF"/>
        <bgColor indexed="64"/>
      </patternFill>
    </fill>
    <fill>
      <patternFill patternType="solid">
        <fgColor rgb="FF00B0F0"/>
        <bgColor indexed="64"/>
      </patternFill>
    </fill>
    <fill>
      <patternFill patternType="solid">
        <fgColor rgb="FFF2F2F2"/>
        <bgColor rgb="FF000000"/>
      </patternFill>
    </fill>
  </fills>
  <borders count="29">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right/>
      <top/>
      <bottom style="thin">
        <color rgb="FF000042"/>
      </bottom>
      <diagonal/>
    </border>
    <border>
      <left style="thin">
        <color rgb="FF000042"/>
      </left>
      <right/>
      <top/>
      <bottom style="thin">
        <color indexed="64"/>
      </bottom>
      <diagonal/>
    </border>
    <border>
      <left/>
      <right style="thin">
        <color rgb="FF000042"/>
      </right>
      <top/>
      <bottom style="thin">
        <color indexed="64"/>
      </bottom>
      <diagonal/>
    </border>
    <border>
      <left style="thin">
        <color rgb="FF000042"/>
      </left>
      <right/>
      <top/>
      <bottom style="thin">
        <color rgb="FF000042"/>
      </bottom>
      <diagonal/>
    </border>
    <border>
      <left/>
      <right style="thin">
        <color rgb="FF000042"/>
      </right>
      <top/>
      <bottom style="thin">
        <color rgb="FF0000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15" fillId="0" borderId="0"/>
    <xf numFmtId="0" fontId="18" fillId="0" borderId="0" applyNumberFormat="0" applyFill="0" applyBorder="0" applyAlignment="0" applyProtection="0"/>
  </cellStyleXfs>
  <cellXfs count="281">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xf numFmtId="0" fontId="7" fillId="14" borderId="4" xfId="0" applyFont="1" applyFill="1" applyBorder="1" applyAlignment="1">
      <alignment horizontal="left" vertical="top" wrapText="1"/>
    </xf>
    <xf numFmtId="0" fontId="7" fillId="15" borderId="4" xfId="0" applyFont="1" applyFill="1" applyBorder="1" applyAlignment="1">
      <alignment horizontal="left" vertical="top" wrapText="1"/>
    </xf>
    <xf numFmtId="0" fontId="7" fillId="14" borderId="8" xfId="0" applyFont="1" applyFill="1" applyBorder="1" applyAlignment="1">
      <alignment horizontal="left" vertical="top" wrapText="1"/>
    </xf>
    <xf numFmtId="0" fontId="7" fillId="16" borderId="4" xfId="0" applyFont="1" applyFill="1" applyBorder="1" applyAlignment="1">
      <alignment horizontal="left" vertical="top" wrapText="1"/>
    </xf>
    <xf numFmtId="0" fontId="7" fillId="17" borderId="4" xfId="0" applyFont="1" applyFill="1" applyBorder="1" applyAlignment="1">
      <alignment horizontal="left" vertical="top" wrapText="1"/>
    </xf>
    <xf numFmtId="0" fontId="8" fillId="0" borderId="4" xfId="0" applyFont="1" applyBorder="1" applyAlignment="1">
      <alignment horizontal="left" vertical="center" wrapText="1"/>
    </xf>
    <xf numFmtId="0" fontId="0" fillId="0" borderId="4" xfId="0" applyBorder="1"/>
    <xf numFmtId="0" fontId="6" fillId="7" borderId="3" xfId="0" applyFont="1" applyFill="1" applyBorder="1" applyAlignment="1">
      <alignment vertical="top"/>
    </xf>
    <xf numFmtId="0" fontId="6" fillId="7" borderId="3" xfId="0" applyFont="1" applyFill="1" applyBorder="1" applyAlignment="1">
      <alignment vertical="top" wrapText="1"/>
    </xf>
    <xf numFmtId="0" fontId="0" fillId="0" borderId="0" xfId="0" applyFont="1" applyAlignment="1">
      <alignment vertical="top"/>
    </xf>
    <xf numFmtId="0" fontId="3" fillId="4" borderId="4" xfId="0" applyFont="1" applyFill="1" applyBorder="1" applyAlignment="1">
      <alignment horizontal="center" vertical="top"/>
    </xf>
    <xf numFmtId="0" fontId="3" fillId="4" borderId="4" xfId="0" applyFont="1" applyFill="1" applyBorder="1" applyAlignment="1">
      <alignment vertical="top" wrapText="1"/>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0" fontId="0" fillId="0" borderId="0" xfId="0" applyAlignment="1">
      <alignment horizontal="center"/>
    </xf>
    <xf numFmtId="0" fontId="3" fillId="4" borderId="4" xfId="0" applyFont="1" applyFill="1" applyBorder="1" applyAlignment="1">
      <alignment horizontal="left" vertical="top" wrapText="1"/>
    </xf>
    <xf numFmtId="0" fontId="0" fillId="4" borderId="4" xfId="0" applyFill="1" applyBorder="1" applyAlignment="1">
      <alignment vertical="top" wrapText="1"/>
    </xf>
    <xf numFmtId="0" fontId="9" fillId="4" borderId="4" xfId="0" applyFont="1" applyFill="1" applyBorder="1" applyAlignment="1">
      <alignment horizontal="center" vertical="top" wrapText="1"/>
    </xf>
    <xf numFmtId="0" fontId="3" fillId="4" borderId="4" xfId="0" applyFont="1" applyFill="1" applyBorder="1" applyAlignment="1">
      <alignment horizontal="center" vertical="top" wrapText="1"/>
    </xf>
    <xf numFmtId="0" fontId="6" fillId="7" borderId="0" xfId="0" applyFont="1" applyFill="1" applyBorder="1" applyAlignment="1">
      <alignment horizontal="left" vertical="top" wrapText="1"/>
    </xf>
    <xf numFmtId="0" fontId="4" fillId="6" borderId="4" xfId="0" applyFont="1" applyFill="1" applyBorder="1" applyAlignment="1">
      <alignment horizontal="left" wrapText="1"/>
    </xf>
    <xf numFmtId="0" fontId="0" fillId="9" borderId="4" xfId="0" applyFill="1" applyBorder="1" applyAlignment="1">
      <alignment horizontal="left" vertical="top" wrapText="1"/>
    </xf>
    <xf numFmtId="0" fontId="4" fillId="11" borderId="4" xfId="0" applyFont="1" applyFill="1" applyBorder="1" applyAlignment="1">
      <alignment horizontal="left" vertical="top" wrapText="1"/>
    </xf>
    <xf numFmtId="0" fontId="4" fillId="13" borderId="4" xfId="0" applyFont="1" applyFill="1" applyBorder="1" applyAlignment="1">
      <alignment horizontal="center" vertical="top" wrapText="1"/>
    </xf>
    <xf numFmtId="0" fontId="3" fillId="4" borderId="4" xfId="0" applyFont="1" applyFill="1" applyBorder="1" applyAlignment="1">
      <alignment vertical="top"/>
    </xf>
    <xf numFmtId="0" fontId="11" fillId="4" borderId="4" xfId="0" applyFont="1" applyFill="1" applyBorder="1" applyAlignment="1">
      <alignment vertical="top" wrapText="1"/>
    </xf>
    <xf numFmtId="0" fontId="14" fillId="4" borderId="4" xfId="0" applyFont="1" applyFill="1" applyBorder="1" applyAlignment="1">
      <alignment horizontal="left" vertical="top" wrapText="1"/>
    </xf>
    <xf numFmtId="0" fontId="16" fillId="0" borderId="0" xfId="1" applyFont="1" applyProtection="1">
      <protection locked="0"/>
    </xf>
    <xf numFmtId="0" fontId="15" fillId="0" borderId="0" xfId="1" applyProtection="1">
      <protection locked="0"/>
    </xf>
    <xf numFmtId="0" fontId="23" fillId="2" borderId="0" xfId="1" applyFont="1" applyFill="1" applyAlignment="1" applyProtection="1">
      <alignment wrapText="1"/>
      <protection locked="0"/>
    </xf>
    <xf numFmtId="0" fontId="23" fillId="2" borderId="0" xfId="1" applyFont="1" applyFill="1" applyProtection="1">
      <protection locked="0"/>
    </xf>
    <xf numFmtId="0" fontId="7" fillId="21" borderId="4" xfId="1" applyFont="1" applyFill="1" applyBorder="1" applyAlignment="1" applyProtection="1">
      <alignment wrapText="1"/>
      <protection locked="0"/>
    </xf>
    <xf numFmtId="0" fontId="22" fillId="2" borderId="0" xfId="1" applyFont="1" applyFill="1" applyAlignment="1" applyProtection="1">
      <alignment vertical="center"/>
    </xf>
    <xf numFmtId="0" fontId="16" fillId="2" borderId="0" xfId="1" applyFont="1" applyFill="1" applyProtection="1"/>
    <xf numFmtId="0" fontId="24" fillId="20" borderId="4" xfId="1" applyFont="1" applyFill="1" applyBorder="1" applyAlignment="1" applyProtection="1">
      <alignment wrapText="1"/>
    </xf>
    <xf numFmtId="0" fontId="15" fillId="2" borderId="0" xfId="1" applyFill="1" applyProtection="1">
      <protection locked="0"/>
    </xf>
    <xf numFmtId="0" fontId="15" fillId="2" borderId="27" xfId="1" applyFill="1" applyBorder="1" applyProtection="1">
      <protection locked="0"/>
    </xf>
    <xf numFmtId="0" fontId="15" fillId="2" borderId="12" xfId="1" applyFill="1" applyBorder="1" applyProtection="1">
      <protection locked="0"/>
    </xf>
    <xf numFmtId="0" fontId="15" fillId="2" borderId="28" xfId="1" applyFill="1" applyBorder="1" applyProtection="1">
      <protection locked="0"/>
    </xf>
    <xf numFmtId="0" fontId="15" fillId="2" borderId="11" xfId="1" applyFill="1" applyBorder="1" applyProtection="1">
      <protection locked="0"/>
    </xf>
    <xf numFmtId="0" fontId="15" fillId="2" borderId="13" xfId="1" applyFill="1" applyBorder="1" applyProtection="1">
      <protection locked="0"/>
    </xf>
    <xf numFmtId="0" fontId="21" fillId="2" borderId="0" xfId="1" applyFont="1" applyFill="1" applyProtection="1"/>
    <xf numFmtId="0" fontId="15" fillId="2" borderId="0" xfId="1" applyFill="1" applyProtection="1"/>
    <xf numFmtId="0" fontId="15" fillId="2" borderId="25" xfId="1" applyFill="1" applyBorder="1" applyProtection="1"/>
    <xf numFmtId="0" fontId="15" fillId="2" borderId="26" xfId="1" applyFill="1" applyBorder="1" applyProtection="1"/>
    <xf numFmtId="0" fontId="15" fillId="2" borderId="9" xfId="1" applyFill="1" applyBorder="1" applyProtection="1"/>
    <xf numFmtId="0" fontId="15" fillId="2" borderId="27" xfId="1" applyFill="1" applyBorder="1" applyProtection="1"/>
    <xf numFmtId="0" fontId="15" fillId="2" borderId="12" xfId="1" applyFill="1" applyBorder="1" applyProtection="1"/>
    <xf numFmtId="0" fontId="15" fillId="2" borderId="28" xfId="1" applyFill="1" applyBorder="1" applyProtection="1"/>
    <xf numFmtId="0" fontId="15" fillId="2" borderId="11" xfId="1" applyFill="1" applyBorder="1" applyProtection="1"/>
    <xf numFmtId="0" fontId="15" fillId="2" borderId="13" xfId="1" applyFill="1" applyBorder="1" applyProtection="1"/>
    <xf numFmtId="0" fontId="18" fillId="2" borderId="0" xfId="2" applyFill="1" applyBorder="1" applyProtection="1"/>
    <xf numFmtId="0" fontId="15" fillId="2" borderId="11" xfId="1" applyFill="1" applyBorder="1" applyAlignment="1" applyProtection="1">
      <alignment horizontal="left"/>
    </xf>
    <xf numFmtId="0" fontId="27" fillId="2" borderId="0" xfId="1" applyFont="1" applyFill="1" applyProtection="1">
      <protection locked="0"/>
    </xf>
    <xf numFmtId="0" fontId="28" fillId="2" borderId="27" xfId="1" applyFont="1" applyFill="1" applyBorder="1" applyProtection="1">
      <protection locked="0"/>
    </xf>
    <xf numFmtId="0" fontId="28" fillId="2" borderId="0" xfId="1" applyFont="1" applyFill="1" applyProtection="1">
      <protection locked="0"/>
    </xf>
    <xf numFmtId="0" fontId="28" fillId="2" borderId="12" xfId="1" applyFont="1" applyFill="1" applyBorder="1" applyProtection="1">
      <protection locked="0"/>
    </xf>
    <xf numFmtId="0" fontId="15" fillId="4" borderId="4" xfId="1" applyFill="1" applyBorder="1" applyProtection="1">
      <protection locked="0"/>
    </xf>
    <xf numFmtId="0" fontId="15" fillId="4" borderId="0" xfId="1" applyFill="1" applyProtection="1">
      <protection locked="0"/>
    </xf>
    <xf numFmtId="0" fontId="9" fillId="4" borderId="0" xfId="1" applyFont="1" applyFill="1" applyAlignment="1" applyProtection="1">
      <alignment horizontal="center" wrapText="1"/>
      <protection locked="0"/>
    </xf>
    <xf numFmtId="0" fontId="15" fillId="2" borderId="4" xfId="1" applyFill="1" applyBorder="1" applyProtection="1">
      <protection locked="0"/>
    </xf>
    <xf numFmtId="0" fontId="9" fillId="2" borderId="0" xfId="1" applyFont="1" applyFill="1" applyAlignment="1" applyProtection="1">
      <alignment horizontal="right" wrapText="1"/>
      <protection locked="0"/>
    </xf>
    <xf numFmtId="0" fontId="25" fillId="2" borderId="25" xfId="1" applyFont="1" applyFill="1" applyBorder="1" applyAlignment="1" applyProtection="1">
      <alignment horizontal="left" vertical="center"/>
    </xf>
    <xf numFmtId="0" fontId="26" fillId="2" borderId="27" xfId="1" applyFont="1" applyFill="1" applyBorder="1" applyAlignment="1" applyProtection="1">
      <alignment horizontal="left" vertical="center"/>
    </xf>
    <xf numFmtId="0" fontId="27" fillId="2" borderId="0" xfId="1" applyFont="1" applyFill="1" applyProtection="1"/>
    <xf numFmtId="0" fontId="27" fillId="2" borderId="12" xfId="1" applyFont="1" applyFill="1" applyBorder="1" applyProtection="1"/>
    <xf numFmtId="0" fontId="28" fillId="2" borderId="27" xfId="1" applyFont="1" applyFill="1" applyBorder="1" applyProtection="1"/>
    <xf numFmtId="0" fontId="28" fillId="2" borderId="0" xfId="1" applyFont="1" applyFill="1" applyProtection="1"/>
    <xf numFmtId="0" fontId="28" fillId="2" borderId="12" xfId="1" applyFont="1" applyFill="1" applyBorder="1" applyProtection="1"/>
    <xf numFmtId="0" fontId="9" fillId="4" borderId="0" xfId="1" applyFont="1" applyFill="1" applyAlignment="1" applyProtection="1">
      <alignment horizontal="right"/>
    </xf>
    <xf numFmtId="0" fontId="9" fillId="2" borderId="0" xfId="1" applyFont="1" applyFill="1" applyAlignment="1" applyProtection="1">
      <alignment horizontal="right"/>
    </xf>
    <xf numFmtId="0" fontId="9" fillId="2" borderId="0" xfId="1" applyFont="1" applyFill="1" applyAlignment="1" applyProtection="1">
      <alignment horizontal="right" wrapText="1"/>
    </xf>
    <xf numFmtId="0" fontId="28" fillId="2" borderId="27" xfId="1" applyFont="1" applyFill="1" applyBorder="1" applyAlignment="1" applyProtection="1">
      <alignment vertical="top"/>
    </xf>
    <xf numFmtId="0" fontId="23" fillId="0" borderId="4"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4" xfId="0" applyFont="1" applyBorder="1" applyAlignment="1" applyProtection="1">
      <alignment horizontal="center" vertical="center" wrapText="1"/>
      <protection locked="0"/>
    </xf>
    <xf numFmtId="0" fontId="23" fillId="23" borderId="4" xfId="0" applyFont="1" applyFill="1" applyBorder="1" applyAlignment="1" applyProtection="1">
      <alignment vertical="center" wrapText="1"/>
      <protection locked="0"/>
    </xf>
    <xf numFmtId="0" fontId="23" fillId="23" borderId="4" xfId="0" applyFont="1" applyFill="1" applyBorder="1" applyAlignment="1" applyProtection="1">
      <alignment horizontal="center" vertical="center" wrapText="1"/>
      <protection locked="0"/>
    </xf>
    <xf numFmtId="0" fontId="34" fillId="23" borderId="4" xfId="0" applyFont="1" applyFill="1" applyBorder="1" applyAlignment="1" applyProtection="1">
      <alignment horizontal="center" vertical="center" wrapText="1"/>
      <protection locked="0"/>
    </xf>
    <xf numFmtId="0" fontId="35" fillId="23" borderId="4" xfId="0" applyFont="1" applyFill="1" applyBorder="1" applyAlignment="1" applyProtection="1">
      <alignment horizontal="center" vertical="center" wrapText="1"/>
      <protection locked="0"/>
    </xf>
    <xf numFmtId="0" fontId="36" fillId="0" borderId="0" xfId="0" applyFont="1" applyProtection="1">
      <protection locked="0"/>
    </xf>
    <xf numFmtId="0" fontId="40" fillId="4" borderId="4" xfId="0" applyFont="1" applyFill="1" applyBorder="1" applyAlignment="1" applyProtection="1">
      <alignment horizontal="left" vertical="top" wrapText="1"/>
    </xf>
    <xf numFmtId="0" fontId="40" fillId="0" borderId="4" xfId="0" applyFont="1" applyBorder="1" applyAlignment="1" applyProtection="1">
      <alignment horizontal="left" vertical="center" wrapText="1"/>
      <protection locked="0"/>
    </xf>
    <xf numFmtId="0" fontId="36" fillId="0" borderId="4" xfId="0" applyFont="1" applyBorder="1" applyProtection="1">
      <protection locked="0"/>
    </xf>
    <xf numFmtId="0" fontId="36" fillId="2" borderId="0" xfId="0" applyFont="1" applyFill="1" applyProtection="1">
      <protection locked="0"/>
    </xf>
    <xf numFmtId="0" fontId="36" fillId="0" borderId="7" xfId="0" applyFont="1" applyBorder="1" applyProtection="1">
      <protection locked="0"/>
    </xf>
    <xf numFmtId="0" fontId="36" fillId="2" borderId="0" xfId="0" applyFont="1" applyFill="1" applyBorder="1" applyProtection="1">
      <protection locked="0"/>
    </xf>
    <xf numFmtId="0" fontId="40" fillId="4" borderId="4"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34" fillId="24" borderId="24" xfId="0" applyFont="1" applyFill="1" applyBorder="1" applyAlignment="1" applyProtection="1">
      <alignment vertical="center" wrapText="1"/>
    </xf>
    <xf numFmtId="0" fontId="35" fillId="24" borderId="4" xfId="0" applyFont="1" applyFill="1" applyBorder="1" applyAlignment="1" applyProtection="1">
      <alignment horizontal="center" vertical="center" wrapText="1"/>
    </xf>
    <xf numFmtId="0" fontId="23" fillId="0" borderId="0" xfId="0" applyFont="1" applyBorder="1" applyProtection="1">
      <protection locked="0"/>
    </xf>
    <xf numFmtId="0" fontId="23" fillId="2" borderId="0" xfId="0" applyFont="1" applyFill="1" applyBorder="1" applyProtection="1">
      <protection locked="0"/>
    </xf>
    <xf numFmtId="0" fontId="23" fillId="0" borderId="24" xfId="0" applyFont="1" applyBorder="1" applyProtection="1">
      <protection locked="0"/>
    </xf>
    <xf numFmtId="0" fontId="23" fillId="0" borderId="4" xfId="0" applyFont="1" applyBorder="1" applyProtection="1">
      <protection locked="0"/>
    </xf>
    <xf numFmtId="0" fontId="8" fillId="4" borderId="4" xfId="0" applyFont="1" applyFill="1" applyBorder="1" applyAlignment="1" applyProtection="1">
      <alignment horizontal="center" vertical="top" wrapText="1"/>
    </xf>
    <xf numFmtId="0" fontId="8" fillId="4" borderId="4" xfId="0" applyFont="1" applyFill="1" applyBorder="1" applyAlignment="1" applyProtection="1">
      <alignment horizontal="left" vertical="top" wrapText="1"/>
    </xf>
    <xf numFmtId="0" fontId="8" fillId="4" borderId="4" xfId="0" applyFont="1" applyFill="1" applyBorder="1" applyAlignment="1" applyProtection="1">
      <alignment vertical="top" wrapText="1"/>
    </xf>
    <xf numFmtId="0" fontId="23" fillId="0" borderId="0" xfId="0" applyFont="1" applyProtection="1">
      <protection locked="0"/>
    </xf>
    <xf numFmtId="0" fontId="23" fillId="2" borderId="0" xfId="0" applyFont="1" applyFill="1" applyProtection="1">
      <protection locked="0"/>
    </xf>
    <xf numFmtId="0" fontId="23" fillId="2" borderId="27" xfId="0" applyFont="1" applyFill="1" applyBorder="1" applyProtection="1">
      <protection locked="0"/>
    </xf>
    <xf numFmtId="0" fontId="42" fillId="4" borderId="4" xfId="0" applyFont="1" applyFill="1" applyBorder="1" applyAlignment="1" applyProtection="1">
      <alignment vertical="top" wrapText="1"/>
    </xf>
    <xf numFmtId="0" fontId="23" fillId="2" borderId="4" xfId="0" applyFont="1" applyFill="1" applyBorder="1" applyProtection="1">
      <protection locked="0"/>
    </xf>
    <xf numFmtId="0" fontId="23" fillId="0" borderId="0" xfId="0" applyFont="1" applyAlignment="1" applyProtection="1">
      <alignment horizontal="center"/>
      <protection locked="0"/>
    </xf>
    <xf numFmtId="0" fontId="8" fillId="4" borderId="8" xfId="0" applyFont="1" applyFill="1" applyBorder="1" applyAlignment="1" applyProtection="1">
      <alignment horizontal="left" vertical="top" wrapText="1"/>
    </xf>
    <xf numFmtId="0" fontId="8" fillId="4" borderId="8" xfId="0" applyFont="1" applyFill="1" applyBorder="1" applyAlignment="1" applyProtection="1">
      <alignment vertical="top" wrapText="1"/>
    </xf>
    <xf numFmtId="0" fontId="8" fillId="4" borderId="4" xfId="0" applyFont="1" applyFill="1" applyBorder="1" applyAlignment="1" applyProtection="1">
      <alignment horizontal="center" vertical="top" wrapText="1"/>
      <protection locked="0"/>
    </xf>
    <xf numFmtId="0" fontId="8" fillId="4" borderId="24" xfId="0" applyFont="1" applyFill="1" applyBorder="1" applyAlignment="1" applyProtection="1">
      <alignment horizontal="center" vertical="top" wrapText="1"/>
      <protection locked="0"/>
    </xf>
    <xf numFmtId="0" fontId="31" fillId="15" borderId="5" xfId="0" applyFont="1" applyFill="1" applyBorder="1" applyAlignment="1" applyProtection="1">
      <alignment horizontal="center" vertical="top"/>
    </xf>
    <xf numFmtId="0" fontId="31" fillId="15" borderId="5" xfId="0" applyFont="1" applyFill="1" applyBorder="1" applyAlignment="1" applyProtection="1">
      <alignment horizontal="center" vertical="top" wrapText="1"/>
    </xf>
    <xf numFmtId="0" fontId="31" fillId="15" borderId="25" xfId="0" applyFont="1" applyFill="1" applyBorder="1" applyAlignment="1" applyProtection="1">
      <alignment horizontal="center" vertical="top" wrapText="1"/>
    </xf>
    <xf numFmtId="0" fontId="31" fillId="14" borderId="4" xfId="0" applyFont="1" applyFill="1" applyBorder="1" applyAlignment="1" applyProtection="1">
      <alignment horizontal="left" vertical="top" wrapText="1"/>
    </xf>
    <xf numFmtId="0" fontId="31" fillId="15" borderId="4" xfId="0" applyFont="1" applyFill="1" applyBorder="1" applyAlignment="1" applyProtection="1">
      <alignment horizontal="left" vertical="top" wrapText="1"/>
    </xf>
    <xf numFmtId="0" fontId="31" fillId="15" borderId="4" xfId="0" applyFont="1" applyFill="1" applyBorder="1" applyAlignment="1" applyProtection="1">
      <alignment horizontal="center" vertical="top" wrapText="1"/>
    </xf>
    <xf numFmtId="0" fontId="31" fillId="16" borderId="4" xfId="0" applyFont="1" applyFill="1" applyBorder="1" applyAlignment="1" applyProtection="1">
      <alignment horizontal="left" vertical="top" wrapText="1"/>
    </xf>
    <xf numFmtId="0" fontId="31" fillId="17" borderId="4" xfId="0" applyFont="1" applyFill="1" applyBorder="1" applyAlignment="1" applyProtection="1">
      <alignment horizontal="left" vertical="top" wrapText="1"/>
    </xf>
    <xf numFmtId="0" fontId="31" fillId="22" borderId="4" xfId="0" applyFont="1" applyFill="1" applyBorder="1" applyAlignment="1" applyProtection="1">
      <alignment horizontal="left" vertical="top" wrapText="1"/>
    </xf>
    <xf numFmtId="0" fontId="43" fillId="23" borderId="8" xfId="0" applyFont="1" applyFill="1" applyBorder="1" applyAlignment="1" applyProtection="1">
      <alignment vertical="center" wrapText="1"/>
    </xf>
    <xf numFmtId="0" fontId="20" fillId="23" borderId="4" xfId="0" applyFont="1" applyFill="1" applyBorder="1" applyAlignment="1" applyProtection="1">
      <alignment horizontal="center" vertical="center" wrapText="1"/>
    </xf>
    <xf numFmtId="0" fontId="43" fillId="25" borderId="4" xfId="0" applyFont="1" applyFill="1" applyBorder="1" applyAlignment="1" applyProtection="1">
      <alignment horizontal="center" vertical="center" wrapText="1"/>
      <protection locked="0"/>
    </xf>
    <xf numFmtId="0" fontId="8" fillId="2" borderId="0" xfId="0" applyFont="1" applyFill="1" applyProtection="1">
      <protection locked="0"/>
    </xf>
    <xf numFmtId="0" fontId="8" fillId="0" borderId="0" xfId="0" applyFont="1" applyProtection="1">
      <protection locked="0"/>
    </xf>
    <xf numFmtId="0" fontId="8" fillId="0" borderId="4" xfId="0" applyFont="1" applyBorder="1" applyProtection="1">
      <protection locked="0"/>
    </xf>
    <xf numFmtId="0" fontId="8" fillId="2" borderId="4" xfId="0" applyFont="1" applyFill="1" applyBorder="1" applyProtection="1">
      <protection locked="0"/>
    </xf>
    <xf numFmtId="0" fontId="8" fillId="0" borderId="4" xfId="0" applyFont="1" applyBorder="1" applyAlignment="1" applyProtection="1">
      <alignment horizontal="left"/>
      <protection locked="0"/>
    </xf>
    <xf numFmtId="0" fontId="8" fillId="0" borderId="0" xfId="0" applyFont="1" applyAlignment="1" applyProtection="1">
      <alignment horizontal="left"/>
      <protection locked="0"/>
    </xf>
    <xf numFmtId="0" fontId="45" fillId="25" borderId="4" xfId="0" applyFont="1" applyFill="1" applyBorder="1" applyAlignment="1" applyProtection="1">
      <alignment vertical="center" wrapText="1"/>
      <protection locked="0"/>
    </xf>
    <xf numFmtId="0" fontId="45" fillId="2" borderId="0" xfId="0" applyFont="1" applyFill="1" applyProtection="1">
      <protection locked="0"/>
    </xf>
    <xf numFmtId="0" fontId="45" fillId="0" borderId="0" xfId="0" applyFont="1" applyProtection="1">
      <protection locked="0"/>
    </xf>
    <xf numFmtId="0" fontId="45" fillId="0" borderId="4" xfId="0" applyFont="1" applyBorder="1" applyProtection="1">
      <protection locked="0"/>
    </xf>
    <xf numFmtId="0" fontId="8" fillId="2" borderId="4" xfId="0" applyFont="1" applyFill="1" applyBorder="1" applyAlignment="1" applyProtection="1">
      <alignment horizontal="left"/>
      <protection locked="0"/>
    </xf>
    <xf numFmtId="0" fontId="8" fillId="2" borderId="0" xfId="0" applyFont="1" applyFill="1" applyAlignment="1" applyProtection="1">
      <alignment horizontal="left"/>
      <protection locked="0"/>
    </xf>
    <xf numFmtId="0" fontId="31" fillId="15" borderId="8" xfId="0" applyFont="1" applyFill="1" applyBorder="1" applyAlignment="1" applyProtection="1">
      <alignment horizontal="left" vertical="top" wrapText="1"/>
    </xf>
    <xf numFmtId="0" fontId="31" fillId="15" borderId="8" xfId="0" applyFont="1" applyFill="1" applyBorder="1" applyAlignment="1" applyProtection="1">
      <alignment horizontal="center" vertical="top" wrapText="1"/>
    </xf>
    <xf numFmtId="0" fontId="31" fillId="14" borderId="8" xfId="0" applyFont="1" applyFill="1" applyBorder="1" applyAlignment="1" applyProtection="1">
      <alignment horizontal="left" vertical="top" wrapText="1"/>
    </xf>
    <xf numFmtId="0" fontId="31" fillId="22" borderId="8" xfId="0" applyFont="1" applyFill="1" applyBorder="1" applyAlignment="1" applyProtection="1">
      <alignment horizontal="left" vertical="top" wrapText="1"/>
    </xf>
    <xf numFmtId="0" fontId="45" fillId="25" borderId="4" xfId="0" applyFont="1" applyFill="1" applyBorder="1" applyAlignment="1" applyProtection="1">
      <alignment horizontal="left" vertical="top" wrapText="1"/>
    </xf>
    <xf numFmtId="0" fontId="8" fillId="0" borderId="4" xfId="0" applyFont="1" applyBorder="1" applyAlignment="1" applyProtection="1">
      <alignment horizontal="center"/>
      <protection locked="0"/>
    </xf>
    <xf numFmtId="0" fontId="46" fillId="20" borderId="4" xfId="0" applyFont="1" applyFill="1" applyBorder="1" applyAlignment="1" applyProtection="1">
      <alignment vertical="center" wrapText="1"/>
      <protection locked="0"/>
    </xf>
    <xf numFmtId="0" fontId="46" fillId="20" borderId="4" xfId="0" applyFont="1" applyFill="1" applyBorder="1" applyAlignment="1" applyProtection="1">
      <alignment horizontal="center" vertical="center" wrapText="1"/>
      <protection locked="0"/>
    </xf>
    <xf numFmtId="0" fontId="37" fillId="20" borderId="4" xfId="0" applyFont="1" applyFill="1" applyBorder="1" applyAlignment="1" applyProtection="1">
      <alignment horizontal="center" vertical="center" wrapText="1"/>
      <protection locked="0"/>
    </xf>
    <xf numFmtId="0" fontId="49" fillId="2" borderId="0" xfId="0" applyFont="1" applyFill="1" applyAlignment="1" applyProtection="1">
      <alignment horizontal="left" vertical="top" wrapText="1"/>
      <protection locked="0"/>
    </xf>
    <xf numFmtId="0" fontId="49" fillId="2" borderId="4" xfId="0" applyFont="1" applyFill="1" applyBorder="1" applyAlignment="1" applyProtection="1">
      <alignment horizontal="left" vertical="top" wrapText="1"/>
      <protection locked="0"/>
    </xf>
    <xf numFmtId="0" fontId="36" fillId="2" borderId="0" xfId="0" applyFont="1" applyFill="1" applyAlignment="1" applyProtection="1">
      <alignment horizontal="left"/>
      <protection locked="0"/>
    </xf>
    <xf numFmtId="0" fontId="36" fillId="0" borderId="0" xfId="0" applyFont="1" applyAlignment="1" applyProtection="1">
      <alignment horizontal="left"/>
      <protection locked="0"/>
    </xf>
    <xf numFmtId="0" fontId="40" fillId="4" borderId="8" xfId="0" applyFont="1" applyFill="1" applyBorder="1" applyAlignment="1" applyProtection="1">
      <alignment horizontal="left" vertical="top" wrapText="1"/>
    </xf>
    <xf numFmtId="0" fontId="40" fillId="4" borderId="8" xfId="0" applyFont="1" applyFill="1" applyBorder="1" applyAlignment="1" applyProtection="1">
      <alignment vertical="top" wrapText="1"/>
    </xf>
    <xf numFmtId="0" fontId="40" fillId="4" borderId="4" xfId="0" applyFont="1" applyFill="1" applyBorder="1" applyAlignment="1" applyProtection="1">
      <alignment vertical="top" wrapText="1"/>
    </xf>
    <xf numFmtId="0" fontId="8" fillId="4" borderId="4" xfId="0" applyFont="1" applyFill="1" applyBorder="1" applyAlignment="1" applyProtection="1">
      <alignment horizontal="center" vertical="center" wrapText="1"/>
      <protection locked="0"/>
    </xf>
    <xf numFmtId="0" fontId="23" fillId="4" borderId="4" xfId="0" applyFont="1" applyFill="1" applyBorder="1" applyProtection="1">
      <protection locked="0"/>
    </xf>
    <xf numFmtId="0" fontId="20" fillId="23" borderId="4" xfId="0" applyFont="1" applyFill="1" applyBorder="1" applyAlignment="1" applyProtection="1">
      <alignment horizontal="center" vertical="center" wrapText="1"/>
      <protection locked="0"/>
    </xf>
    <xf numFmtId="0" fontId="20" fillId="23" borderId="4" xfId="0" applyFont="1" applyFill="1" applyBorder="1" applyAlignment="1" applyProtection="1">
      <alignment vertical="center" wrapText="1"/>
      <protection locked="0"/>
    </xf>
    <xf numFmtId="0" fontId="20" fillId="2" borderId="0" xfId="0" applyFont="1" applyFill="1" applyBorder="1" applyProtection="1">
      <protection locked="0"/>
    </xf>
    <xf numFmtId="0" fontId="20" fillId="0" borderId="24" xfId="0" applyFont="1" applyBorder="1" applyProtection="1">
      <protection locked="0"/>
    </xf>
    <xf numFmtId="0" fontId="20" fillId="0" borderId="4" xfId="0" applyFont="1" applyBorder="1" applyProtection="1">
      <protection locked="0"/>
    </xf>
    <xf numFmtId="0" fontId="23" fillId="4" borderId="4" xfId="0" applyFont="1" applyFill="1" applyBorder="1" applyAlignment="1" applyProtection="1">
      <alignment horizontal="center" vertical="center" wrapText="1"/>
      <protection locked="0"/>
    </xf>
    <xf numFmtId="0" fontId="23" fillId="23" borderId="4" xfId="0" applyFont="1" applyFill="1" applyBorder="1" applyAlignment="1" applyProtection="1">
      <alignment horizontal="center" vertical="center" wrapText="1"/>
    </xf>
    <xf numFmtId="0" fontId="23" fillId="4" borderId="4" xfId="0" applyFont="1" applyFill="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35" fillId="24" borderId="4" xfId="0" applyFont="1" applyFill="1" applyBorder="1" applyAlignment="1" applyProtection="1">
      <alignment horizontal="center" vertical="center" wrapText="1"/>
      <protection locked="0"/>
    </xf>
    <xf numFmtId="0" fontId="34" fillId="24" borderId="4" xfId="0" applyFont="1" applyFill="1" applyBorder="1" applyAlignment="1" applyProtection="1">
      <alignment horizontal="center" vertical="center" wrapText="1"/>
      <protection locked="0"/>
    </xf>
    <xf numFmtId="0" fontId="23" fillId="24" borderId="4" xfId="0" applyFont="1" applyFill="1" applyBorder="1" applyAlignment="1" applyProtection="1">
      <alignment vertical="center" wrapText="1"/>
      <protection locked="0"/>
    </xf>
    <xf numFmtId="0" fontId="16" fillId="0" borderId="0" xfId="0" applyFont="1" applyProtection="1">
      <protection locked="0"/>
    </xf>
    <xf numFmtId="0" fontId="16" fillId="0" borderId="4" xfId="0" applyFont="1" applyBorder="1" applyProtection="1">
      <protection locked="0"/>
    </xf>
    <xf numFmtId="0" fontId="37" fillId="15" borderId="4" xfId="0" applyFont="1" applyFill="1" applyBorder="1" applyAlignment="1" applyProtection="1">
      <alignment horizontal="center" vertical="center"/>
    </xf>
    <xf numFmtId="0" fontId="37" fillId="15" borderId="4" xfId="0" applyFont="1" applyFill="1" applyBorder="1" applyAlignment="1" applyProtection="1">
      <alignment vertical="center" wrapText="1"/>
    </xf>
    <xf numFmtId="0" fontId="37" fillId="15" borderId="4" xfId="0" applyFont="1" applyFill="1" applyBorder="1" applyAlignment="1" applyProtection="1">
      <alignment horizontal="left" vertical="center" wrapText="1"/>
    </xf>
    <xf numFmtId="0" fontId="37" fillId="14" borderId="4" xfId="0" applyFont="1" applyFill="1" applyBorder="1" applyAlignment="1" applyProtection="1">
      <alignment horizontal="left" vertical="top" wrapText="1"/>
    </xf>
    <xf numFmtId="0" fontId="37" fillId="15" borderId="4" xfId="0" applyFont="1" applyFill="1" applyBorder="1" applyAlignment="1" applyProtection="1">
      <alignment horizontal="left" vertical="top" wrapText="1"/>
    </xf>
    <xf numFmtId="0" fontId="37" fillId="15" borderId="4" xfId="0" applyFont="1" applyFill="1" applyBorder="1" applyAlignment="1" applyProtection="1">
      <alignment horizontal="center" vertical="top" wrapText="1"/>
    </xf>
    <xf numFmtId="0" fontId="37" fillId="16" borderId="4" xfId="0" applyFont="1" applyFill="1" applyBorder="1" applyAlignment="1" applyProtection="1">
      <alignment horizontal="left" vertical="top" wrapText="1"/>
    </xf>
    <xf numFmtId="0" fontId="37" fillId="17" borderId="4" xfId="0" applyFont="1" applyFill="1" applyBorder="1" applyAlignment="1" applyProtection="1">
      <alignment horizontal="left" vertical="top" wrapText="1"/>
    </xf>
    <xf numFmtId="0" fontId="37" fillId="22" borderId="4" xfId="0" applyFont="1" applyFill="1" applyBorder="1" applyAlignment="1" applyProtection="1">
      <alignment horizontal="left" vertical="top" wrapText="1"/>
    </xf>
    <xf numFmtId="0" fontId="37" fillId="20" borderId="4" xfId="0" applyFont="1" applyFill="1" applyBorder="1" applyAlignment="1" applyProtection="1">
      <alignment vertical="top" wrapText="1"/>
    </xf>
    <xf numFmtId="0" fontId="50" fillId="20" borderId="8" xfId="0" applyFont="1" applyFill="1" applyBorder="1" applyAlignment="1" applyProtection="1">
      <alignment vertical="top" wrapText="1"/>
    </xf>
    <xf numFmtId="0" fontId="37" fillId="15" borderId="8" xfId="0" applyFont="1" applyFill="1" applyBorder="1" applyAlignment="1" applyProtection="1">
      <alignment horizontal="left" vertical="top" wrapText="1"/>
    </xf>
    <xf numFmtId="0" fontId="37" fillId="15" borderId="8" xfId="0" applyFont="1" applyFill="1" applyBorder="1" applyAlignment="1" applyProtection="1">
      <alignment horizontal="center" vertical="top" wrapText="1"/>
    </xf>
    <xf numFmtId="0" fontId="37" fillId="14" borderId="8" xfId="0" applyFont="1" applyFill="1" applyBorder="1" applyAlignment="1" applyProtection="1">
      <alignment horizontal="left" vertical="top" wrapText="1"/>
    </xf>
    <xf numFmtId="0" fontId="43" fillId="25" borderId="4" xfId="0" applyFont="1" applyFill="1" applyBorder="1" applyAlignment="1" applyProtection="1">
      <alignment vertical="top" wrapText="1"/>
    </xf>
    <xf numFmtId="0" fontId="45" fillId="26" borderId="4" xfId="0" applyFont="1" applyFill="1" applyBorder="1" applyAlignment="1" applyProtection="1">
      <alignment horizontal="left" vertical="top" wrapText="1"/>
    </xf>
    <xf numFmtId="0" fontId="8" fillId="26" borderId="4" xfId="0" applyFont="1" applyFill="1" applyBorder="1" applyAlignment="1" applyProtection="1">
      <alignment horizontal="left"/>
      <protection locked="0"/>
    </xf>
    <xf numFmtId="0" fontId="8" fillId="26" borderId="4" xfId="0" applyFont="1" applyFill="1" applyBorder="1" applyAlignment="1" applyProtection="1">
      <alignment horizontal="center"/>
      <protection locked="0"/>
    </xf>
    <xf numFmtId="0" fontId="8" fillId="26" borderId="4" xfId="0" applyFont="1" applyFill="1" applyBorder="1" applyProtection="1">
      <protection locked="0"/>
    </xf>
    <xf numFmtId="0" fontId="8" fillId="26" borderId="0" xfId="0" applyFont="1" applyFill="1" applyProtection="1">
      <protection locked="0"/>
    </xf>
    <xf numFmtId="0" fontId="40" fillId="4" borderId="23" xfId="0" applyFont="1" applyFill="1" applyBorder="1" applyAlignment="1" applyProtection="1">
      <alignment vertical="top" wrapText="1"/>
    </xf>
    <xf numFmtId="0" fontId="36" fillId="0" borderId="4" xfId="0" applyFont="1" applyFill="1" applyBorder="1" applyAlignment="1" applyProtection="1">
      <alignment horizontal="center" vertical="center" wrapText="1"/>
      <protection locked="0"/>
    </xf>
    <xf numFmtId="0" fontId="20" fillId="0" borderId="0" xfId="0" applyFont="1" applyProtection="1"/>
    <xf numFmtId="0" fontId="20" fillId="0" borderId="0" xfId="0" applyFont="1" applyAlignment="1" applyProtection="1">
      <alignment vertical="top"/>
    </xf>
    <xf numFmtId="0" fontId="41" fillId="0" borderId="0" xfId="0" applyFont="1" applyProtection="1"/>
    <xf numFmtId="0" fontId="45" fillId="25" borderId="4" xfId="0" applyFont="1" applyFill="1" applyBorder="1" applyAlignment="1" applyProtection="1">
      <alignment horizontal="center" vertical="center" wrapText="1"/>
      <protection locked="0"/>
    </xf>
    <xf numFmtId="0" fontId="43" fillId="25" borderId="4" xfId="0" applyFont="1" applyFill="1" applyBorder="1" applyAlignment="1" applyProtection="1">
      <alignment vertical="top" wrapText="1"/>
      <protection locked="0"/>
    </xf>
    <xf numFmtId="0" fontId="20" fillId="2"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20" fillId="0" borderId="4" xfId="0" applyFont="1" applyBorder="1" applyAlignment="1" applyProtection="1">
      <alignment horizontal="left" vertical="top" wrapText="1"/>
    </xf>
    <xf numFmtId="0" fontId="48" fillId="20" borderId="4" xfId="0" applyFont="1" applyFill="1" applyBorder="1" applyAlignment="1" applyProtection="1">
      <alignment horizontal="center" vertical="center" wrapText="1"/>
      <protection locked="0"/>
    </xf>
    <xf numFmtId="0" fontId="52" fillId="0" borderId="0" xfId="0" applyFont="1" applyAlignment="1" applyProtection="1">
      <alignment vertical="center"/>
    </xf>
    <xf numFmtId="0" fontId="36" fillId="0" borderId="0" xfId="0" applyFont="1" applyAlignment="1" applyProtection="1">
      <alignment horizontal="left" vertical="top" wrapText="1"/>
    </xf>
    <xf numFmtId="0" fontId="36" fillId="0" borderId="4" xfId="0" applyFont="1" applyBorder="1" applyAlignment="1" applyProtection="1">
      <alignment horizontal="left" vertical="top" wrapText="1"/>
    </xf>
    <xf numFmtId="0" fontId="53" fillId="27" borderId="8" xfId="0" applyFont="1" applyFill="1" applyBorder="1" applyAlignment="1" applyProtection="1">
      <alignment horizontal="left" vertical="top" wrapText="1"/>
    </xf>
    <xf numFmtId="0" fontId="17" fillId="18" borderId="14" xfId="1" applyFont="1" applyFill="1" applyBorder="1" applyAlignment="1" applyProtection="1">
      <alignment vertical="top" wrapText="1"/>
    </xf>
    <xf numFmtId="0" fontId="17" fillId="18" borderId="15" xfId="1" applyFont="1" applyFill="1" applyBorder="1" applyAlignment="1" applyProtection="1">
      <alignment vertical="top" wrapText="1"/>
    </xf>
    <xf numFmtId="0" fontId="17" fillId="18" borderId="16" xfId="1" applyFont="1" applyFill="1" applyBorder="1" applyAlignment="1" applyProtection="1">
      <alignment vertical="top" wrapText="1"/>
    </xf>
    <xf numFmtId="0" fontId="17" fillId="18" borderId="17" xfId="1" applyFont="1" applyFill="1" applyBorder="1" applyAlignment="1" applyProtection="1">
      <alignment vertical="top" wrapText="1"/>
    </xf>
    <xf numFmtId="0" fontId="17" fillId="18" borderId="21" xfId="1" applyFont="1" applyFill="1" applyBorder="1" applyAlignment="1" applyProtection="1">
      <alignment vertical="top" wrapText="1"/>
    </xf>
    <xf numFmtId="0" fontId="17" fillId="18" borderId="22" xfId="1" applyFont="1" applyFill="1" applyBorder="1" applyAlignment="1" applyProtection="1">
      <alignment vertical="top" wrapText="1"/>
    </xf>
    <xf numFmtId="0" fontId="19" fillId="19" borderId="0" xfId="2" applyFont="1" applyFill="1" applyAlignment="1" applyProtection="1">
      <alignment horizontal="center" vertical="center"/>
    </xf>
    <xf numFmtId="0" fontId="19" fillId="19" borderId="18" xfId="2" applyFont="1" applyFill="1" applyBorder="1" applyAlignment="1" applyProtection="1">
      <alignment horizontal="center" vertical="center"/>
    </xf>
    <xf numFmtId="0" fontId="20" fillId="18" borderId="14" xfId="1" applyFont="1" applyFill="1" applyBorder="1" applyAlignment="1" applyProtection="1">
      <alignment horizontal="center" vertical="center" wrapText="1"/>
    </xf>
    <xf numFmtId="0" fontId="20" fillId="18" borderId="15" xfId="1" applyFont="1" applyFill="1" applyBorder="1" applyAlignment="1" applyProtection="1">
      <alignment horizontal="center" vertical="center" wrapText="1"/>
    </xf>
    <xf numFmtId="0" fontId="20" fillId="18" borderId="16" xfId="1" applyFont="1" applyFill="1" applyBorder="1" applyAlignment="1" applyProtection="1">
      <alignment horizontal="center" vertical="center" wrapText="1"/>
    </xf>
    <xf numFmtId="0" fontId="20" fillId="18" borderId="17" xfId="1" applyFont="1" applyFill="1" applyBorder="1" applyAlignment="1" applyProtection="1">
      <alignment horizontal="center" vertical="center" wrapText="1"/>
    </xf>
    <xf numFmtId="0" fontId="20" fillId="18" borderId="19" xfId="1" applyFont="1" applyFill="1" applyBorder="1" applyAlignment="1" applyProtection="1">
      <alignment horizontal="center" vertical="center" wrapText="1"/>
    </xf>
    <xf numFmtId="0" fontId="20" fillId="18" borderId="20" xfId="1" applyFont="1" applyFill="1" applyBorder="1" applyAlignment="1" applyProtection="1">
      <alignment horizontal="center" vertical="center" wrapText="1"/>
    </xf>
    <xf numFmtId="0" fontId="1" fillId="2" borderId="8" xfId="1" applyFont="1" applyFill="1" applyBorder="1" applyAlignment="1" applyProtection="1">
      <alignment horizontal="center"/>
    </xf>
    <xf numFmtId="0" fontId="15" fillId="2" borderId="23" xfId="1" applyFill="1" applyBorder="1" applyAlignment="1" applyProtection="1">
      <alignment horizontal="center"/>
    </xf>
    <xf numFmtId="0" fontId="15" fillId="2" borderId="24" xfId="1" applyFill="1" applyBorder="1" applyAlignment="1" applyProtection="1">
      <alignment horizontal="center"/>
    </xf>
    <xf numFmtId="0" fontId="23" fillId="2" borderId="0" xfId="1" applyFont="1" applyFill="1" applyAlignment="1" applyProtection="1">
      <alignment wrapText="1"/>
    </xf>
    <xf numFmtId="0" fontId="23" fillId="2" borderId="0" xfId="1" applyFont="1" applyFill="1" applyProtection="1"/>
    <xf numFmtId="0" fontId="18" fillId="2" borderId="27" xfId="2" applyFill="1" applyBorder="1" applyAlignment="1" applyProtection="1">
      <alignment horizontal="left" vertical="center" wrapText="1"/>
    </xf>
    <xf numFmtId="0" fontId="18" fillId="2" borderId="0" xfId="2" applyFill="1" applyBorder="1" applyAlignment="1" applyProtection="1">
      <alignment horizontal="left" vertical="center" wrapText="1"/>
    </xf>
    <xf numFmtId="0" fontId="18" fillId="2" borderId="12" xfId="2" applyFill="1" applyBorder="1" applyAlignment="1" applyProtection="1">
      <alignment horizontal="left" vertical="center" wrapText="1"/>
    </xf>
    <xf numFmtId="0" fontId="9" fillId="4" borderId="0" xfId="1" applyFont="1" applyFill="1" applyAlignment="1" applyProtection="1">
      <alignment horizontal="center" wrapText="1"/>
    </xf>
    <xf numFmtId="0" fontId="15" fillId="4" borderId="25" xfId="1" applyFill="1" applyBorder="1" applyAlignment="1" applyProtection="1">
      <alignment horizontal="center"/>
      <protection locked="0"/>
    </xf>
    <xf numFmtId="0" fontId="15" fillId="4" borderId="9" xfId="1" applyFill="1" applyBorder="1" applyAlignment="1" applyProtection="1">
      <alignment horizontal="center"/>
      <protection locked="0"/>
    </xf>
    <xf numFmtId="0" fontId="15" fillId="4" borderId="27" xfId="1" applyFill="1" applyBorder="1" applyAlignment="1" applyProtection="1">
      <alignment horizontal="center"/>
      <protection locked="0"/>
    </xf>
    <xf numFmtId="0" fontId="15" fillId="4" borderId="12" xfId="1" applyFill="1" applyBorder="1" applyAlignment="1" applyProtection="1">
      <alignment horizontal="center"/>
      <protection locked="0"/>
    </xf>
    <xf numFmtId="0" fontId="15" fillId="4" borderId="28" xfId="1" applyFill="1" applyBorder="1" applyAlignment="1" applyProtection="1">
      <alignment horizontal="center"/>
      <protection locked="0"/>
    </xf>
    <xf numFmtId="0" fontId="15" fillId="4" borderId="13" xfId="1" applyFill="1" applyBorder="1" applyAlignment="1" applyProtection="1">
      <alignment horizontal="center"/>
      <protection locked="0"/>
    </xf>
    <xf numFmtId="0" fontId="15" fillId="2" borderId="8" xfId="1" applyFill="1" applyBorder="1" applyAlignment="1" applyProtection="1">
      <alignment horizontal="center"/>
      <protection locked="0"/>
    </xf>
    <xf numFmtId="0" fontId="15" fillId="2" borderId="23" xfId="1" applyFill="1" applyBorder="1" applyAlignment="1" applyProtection="1">
      <alignment horizontal="center"/>
      <protection locked="0"/>
    </xf>
    <xf numFmtId="0" fontId="15" fillId="2" borderId="24" xfId="1" applyFill="1" applyBorder="1" applyAlignment="1" applyProtection="1">
      <alignment horizontal="center"/>
      <protection locked="0"/>
    </xf>
    <xf numFmtId="0" fontId="28" fillId="2" borderId="0" xfId="1" applyFont="1" applyFill="1" applyAlignment="1" applyProtection="1">
      <alignment horizontal="left" wrapText="1"/>
    </xf>
    <xf numFmtId="0" fontId="28" fillId="2" borderId="12" xfId="1" applyFont="1" applyFill="1" applyBorder="1" applyAlignment="1" applyProtection="1">
      <alignment horizontal="left" wrapText="1"/>
    </xf>
    <xf numFmtId="0" fontId="43" fillId="23" borderId="8" xfId="0" applyFont="1" applyFill="1" applyBorder="1" applyAlignment="1" applyProtection="1">
      <alignment horizontal="left" vertical="center" wrapText="1"/>
    </xf>
    <xf numFmtId="0" fontId="43" fillId="23" borderId="23" xfId="0" applyFont="1" applyFill="1" applyBorder="1" applyAlignment="1" applyProtection="1">
      <alignment horizontal="left" vertical="center" wrapText="1"/>
    </xf>
    <xf numFmtId="0" fontId="44" fillId="5" borderId="11" xfId="0" applyFont="1" applyFill="1" applyBorder="1" applyAlignment="1" applyProtection="1">
      <alignment horizontal="left" vertical="top" wrapText="1"/>
    </xf>
    <xf numFmtId="0" fontId="34" fillId="24" borderId="8" xfId="0" applyFont="1" applyFill="1" applyBorder="1" applyAlignment="1" applyProtection="1">
      <alignment horizontal="left" vertical="center" wrapText="1"/>
    </xf>
    <xf numFmtId="0" fontId="34" fillId="24" borderId="24" xfId="0" applyFont="1" applyFill="1" applyBorder="1" applyAlignment="1" applyProtection="1">
      <alignment horizontal="left" vertical="center" wrapText="1"/>
    </xf>
    <xf numFmtId="0" fontId="37" fillId="10" borderId="4" xfId="0" applyFont="1" applyFill="1" applyBorder="1" applyAlignment="1" applyProtection="1">
      <alignment horizontal="left" vertical="center"/>
    </xf>
    <xf numFmtId="0" fontId="43" fillId="25" borderId="4" xfId="0" applyFont="1" applyFill="1" applyBorder="1" applyAlignment="1" applyProtection="1">
      <alignment horizontal="left" vertical="top" wrapText="1"/>
    </xf>
    <xf numFmtId="0" fontId="31" fillId="8" borderId="11" xfId="0" applyFont="1" applyFill="1" applyBorder="1" applyAlignment="1" applyProtection="1">
      <alignment horizontal="left" vertical="center" wrapText="1"/>
    </xf>
    <xf numFmtId="0" fontId="43" fillId="26" borderId="4" xfId="0" applyFont="1" applyFill="1" applyBorder="1" applyAlignment="1" applyProtection="1">
      <alignment horizontal="left" vertical="top" wrapText="1"/>
    </xf>
    <xf numFmtId="0" fontId="50" fillId="20" borderId="8" xfId="0" applyFont="1" applyFill="1" applyBorder="1" applyAlignment="1" applyProtection="1">
      <alignment horizontal="left" vertical="top" wrapText="1"/>
    </xf>
    <xf numFmtId="0" fontId="50" fillId="20" borderId="23" xfId="0" applyFont="1" applyFill="1" applyBorder="1" applyAlignment="1" applyProtection="1">
      <alignment horizontal="left" vertical="top" wrapText="1"/>
    </xf>
    <xf numFmtId="0" fontId="51" fillId="12" borderId="0" xfId="0" applyFont="1" applyFill="1" applyBorder="1" applyAlignment="1" applyProtection="1">
      <alignment horizontal="left" vertical="center" wrapText="1"/>
    </xf>
    <xf numFmtId="0" fontId="37" fillId="20" borderId="8" xfId="0" applyFont="1" applyFill="1" applyBorder="1" applyAlignment="1" applyProtection="1">
      <alignment horizontal="left" vertical="top" wrapText="1"/>
    </xf>
    <xf numFmtId="0" fontId="37" fillId="20" borderId="23" xfId="0" applyFont="1" applyFill="1" applyBorder="1" applyAlignment="1" applyProtection="1">
      <alignment horizontal="left" vertical="top" wrapText="1"/>
    </xf>
    <xf numFmtId="0" fontId="6" fillId="7" borderId="10" xfId="0" applyFont="1" applyFill="1" applyBorder="1" applyAlignment="1">
      <alignment horizontal="left" vertical="top" wrapText="1"/>
    </xf>
    <xf numFmtId="0" fontId="6" fillId="7" borderId="0" xfId="0" applyFont="1" applyFill="1" applyBorder="1" applyAlignment="1">
      <alignment horizontal="left" vertical="top" wrapText="1"/>
    </xf>
    <xf numFmtId="0" fontId="3" fillId="4" borderId="4" xfId="0" applyFont="1" applyFill="1" applyBorder="1" applyAlignment="1">
      <alignment horizontal="center" vertical="top"/>
    </xf>
    <xf numFmtId="0" fontId="4" fillId="6" borderId="4" xfId="0" applyFont="1" applyFill="1" applyBorder="1" applyAlignment="1">
      <alignment horizontal="left" wrapText="1"/>
    </xf>
    <xf numFmtId="0" fontId="0" fillId="0" borderId="4" xfId="0" applyBorder="1" applyAlignment="1">
      <alignment vertical="top"/>
    </xf>
    <xf numFmtId="0" fontId="3" fillId="4" borderId="4" xfId="0" applyFont="1" applyFill="1" applyBorder="1" applyAlignment="1">
      <alignment horizontal="left" vertical="top" wrapText="1"/>
    </xf>
    <xf numFmtId="0" fontId="0" fillId="0" borderId="4" xfId="0" applyBorder="1" applyAlignment="1">
      <alignment vertical="top" wrapText="1"/>
    </xf>
    <xf numFmtId="0" fontId="4" fillId="11" borderId="4" xfId="0" applyFont="1" applyFill="1" applyBorder="1" applyAlignment="1">
      <alignment horizontal="left" vertical="top" wrapText="1"/>
    </xf>
    <xf numFmtId="0" fontId="4" fillId="9" borderId="4" xfId="0" applyFont="1" applyFill="1" applyBorder="1" applyAlignment="1">
      <alignment horizontal="left" vertical="top" wrapText="1"/>
    </xf>
    <xf numFmtId="0" fontId="0" fillId="9" borderId="4" xfId="0" applyFill="1" applyBorder="1" applyAlignment="1">
      <alignment horizontal="left" vertical="top" wrapText="1"/>
    </xf>
    <xf numFmtId="0" fontId="4" fillId="13" borderId="4" xfId="0" applyFont="1" applyFill="1" applyBorder="1" applyAlignment="1">
      <alignment horizontal="center" vertical="top" wrapText="1"/>
    </xf>
    <xf numFmtId="0" fontId="0" fillId="4" borderId="5" xfId="0" applyFill="1" applyBorder="1" applyAlignment="1">
      <alignment horizontal="center" vertical="top"/>
    </xf>
    <xf numFmtId="0" fontId="0" fillId="4" borderId="6" xfId="0" applyFill="1" applyBorder="1" applyAlignment="1">
      <alignment horizontal="center" vertical="top"/>
    </xf>
    <xf numFmtId="0" fontId="0" fillId="4" borderId="7" xfId="0" applyFill="1" applyBorder="1" applyAlignment="1">
      <alignment horizontal="center" vertical="top"/>
    </xf>
    <xf numFmtId="0" fontId="9" fillId="4" borderId="5"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applyFont="1" applyFill="1" applyBorder="1" applyAlignment="1">
      <alignment horizontal="center" vertical="top" wrapText="1"/>
    </xf>
    <xf numFmtId="0" fontId="3" fillId="4" borderId="5" xfId="0" applyFont="1" applyFill="1" applyBorder="1" applyAlignment="1">
      <alignment horizontal="center" vertical="top"/>
    </xf>
    <xf numFmtId="0" fontId="3" fillId="4" borderId="6" xfId="0" applyFont="1" applyFill="1" applyBorder="1" applyAlignment="1">
      <alignment horizontal="center" vertical="top"/>
    </xf>
    <xf numFmtId="0" fontId="3" fillId="4" borderId="7" xfId="0" applyFont="1" applyFill="1" applyBorder="1" applyAlignment="1">
      <alignment horizontal="center" vertical="top"/>
    </xf>
    <xf numFmtId="0" fontId="9" fillId="4" borderId="4" xfId="0" applyFont="1" applyFill="1" applyBorder="1" applyAlignment="1">
      <alignment horizontal="center" vertical="top" wrapText="1"/>
    </xf>
    <xf numFmtId="0" fontId="20" fillId="2" borderId="0" xfId="0" applyFont="1" applyFill="1" applyProtection="1"/>
    <xf numFmtId="0" fontId="20" fillId="2" borderId="0" xfId="0" applyFont="1" applyFill="1" applyAlignment="1" applyProtection="1">
      <alignment vertical="top"/>
    </xf>
    <xf numFmtId="0" fontId="8" fillId="2" borderId="0" xfId="0" applyFont="1" applyFill="1" applyBorder="1" applyAlignment="1" applyProtection="1">
      <alignment horizontal="center" vertical="top" wrapText="1"/>
      <protection locked="0"/>
    </xf>
    <xf numFmtId="0" fontId="23" fillId="2" borderId="24" xfId="0" applyFont="1" applyFill="1" applyBorder="1" applyProtection="1">
      <protection locked="0"/>
    </xf>
  </cellXfs>
  <cellStyles count="3">
    <cellStyle name="Hipervínculo 2" xfId="2" xr:uid="{1F4BCB83-DAA0-4730-B770-60C4687B6DCA}"/>
    <cellStyle name="Normal" xfId="0" builtinId="0"/>
    <cellStyle name="Normal 2" xfId="1" xr:uid="{4B40CEF6-9B5B-435B-81F8-B123C583057D}"/>
  </cellStyles>
  <dxfs count="0"/>
  <tableStyles count="0" defaultTableStyle="TableStyleMedium2" defaultPivotStyle="PivotStyleLight16"/>
  <colors>
    <mruColors>
      <color rgb="FF1C52B5"/>
      <color rgb="FFB6CCF4"/>
      <color rgb="FFB51C73"/>
      <color rgb="FF1A3668"/>
      <color rgb="FFFDB714"/>
      <color rgb="FFFEE3A8"/>
      <color rgb="FF87A7E1"/>
      <color rgb="FFEF9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296532</xdr:colOff>
      <xdr:row>3</xdr:row>
      <xdr:rowOff>0</xdr:rowOff>
    </xdr:from>
    <xdr:to>
      <xdr:col>13</xdr:col>
      <xdr:colOff>753540</xdr:colOff>
      <xdr:row>27</xdr:row>
      <xdr:rowOff>169797</xdr:rowOff>
    </xdr:to>
    <xdr:pic>
      <xdr:nvPicPr>
        <xdr:cNvPr id="2" name="Picture 3">
          <a:extLst>
            <a:ext uri="{FF2B5EF4-FFF2-40B4-BE49-F238E27FC236}">
              <a16:creationId xmlns:a16="http://schemas.microsoft.com/office/drawing/2014/main" id="{849D0420-0EFE-4762-B402-BE6A40B056AB}"/>
            </a:ext>
          </a:extLst>
        </xdr:cNvPr>
        <xdr:cNvPicPr>
          <a:picLocks noChangeAspect="1"/>
        </xdr:cNvPicPr>
      </xdr:nvPicPr>
      <xdr:blipFill rotWithShape="1">
        <a:blip xmlns:r="http://schemas.openxmlformats.org/officeDocument/2006/relationships" r:embed="rId1"/>
        <a:srcRect l="12219" t="20773" r="12350" b="17672"/>
        <a:stretch/>
      </xdr:blipFill>
      <xdr:spPr>
        <a:xfrm>
          <a:off x="12311135" y="564444"/>
          <a:ext cx="8036691" cy="4524083"/>
        </a:xfrm>
        <a:prstGeom prst="rect">
          <a:avLst/>
        </a:prstGeom>
      </xdr:spPr>
    </xdr:pic>
    <xdr:clientData/>
  </xdr:twoCellAnchor>
  <xdr:twoCellAnchor editAs="oneCell">
    <xdr:from>
      <xdr:col>1</xdr:col>
      <xdr:colOff>0</xdr:colOff>
      <xdr:row>0</xdr:row>
      <xdr:rowOff>0</xdr:rowOff>
    </xdr:from>
    <xdr:to>
      <xdr:col>3</xdr:col>
      <xdr:colOff>1</xdr:colOff>
      <xdr:row>17</xdr:row>
      <xdr:rowOff>0</xdr:rowOff>
    </xdr:to>
    <xdr:pic>
      <xdr:nvPicPr>
        <xdr:cNvPr id="3" name="Picture 2">
          <a:extLst>
            <a:ext uri="{FF2B5EF4-FFF2-40B4-BE49-F238E27FC236}">
              <a16:creationId xmlns:a16="http://schemas.microsoft.com/office/drawing/2014/main" id="{D911AC86-D9BB-8246-988D-55F910981AD4}"/>
            </a:ext>
          </a:extLst>
        </xdr:cNvPr>
        <xdr:cNvPicPr>
          <a:picLocks noChangeAspect="1"/>
        </xdr:cNvPicPr>
      </xdr:nvPicPr>
      <xdr:blipFill>
        <a:blip xmlns:r="http://schemas.openxmlformats.org/officeDocument/2006/relationships" r:embed="rId2"/>
        <a:stretch>
          <a:fillRect/>
        </a:stretch>
      </xdr:blipFill>
      <xdr:spPr>
        <a:xfrm>
          <a:off x="947460" y="0"/>
          <a:ext cx="9172224" cy="31044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belissa.rojas@undp.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sdgimpact.undp.org/practice-standard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BFB8B-4ED5-45A2-AF54-E0680AA9FDF0}">
  <dimension ref="B1:Q63"/>
  <sheetViews>
    <sheetView showGridLines="0" tabSelected="1" zoomScale="63" zoomScaleNormal="63" workbookViewId="0">
      <selection activeCell="D18" sqref="D18"/>
    </sheetView>
  </sheetViews>
  <sheetFormatPr baseColWidth="10" defaultColWidth="12.42578125" defaultRowHeight="15.75"/>
  <cols>
    <col min="1" max="1" width="12.42578125" style="33"/>
    <col min="2" max="2" width="12.42578125" style="33" customWidth="1"/>
    <col min="3" max="3" width="107.85546875" style="33" customWidth="1"/>
    <col min="4" max="16384" width="12.42578125" style="33"/>
  </cols>
  <sheetData>
    <row r="1" spans="4:17">
      <c r="D1" s="32"/>
      <c r="E1" s="32"/>
      <c r="F1" s="32"/>
      <c r="G1" s="32"/>
      <c r="H1" s="32"/>
      <c r="I1" s="32"/>
      <c r="J1" s="32"/>
      <c r="K1" s="32"/>
      <c r="L1" s="32"/>
      <c r="M1" s="32"/>
      <c r="N1" s="32"/>
      <c r="O1" s="32"/>
      <c r="P1" s="32"/>
      <c r="Q1" s="32"/>
    </row>
    <row r="2" spans="4:17" ht="15.75" customHeight="1">
      <c r="D2" s="32"/>
      <c r="P2" s="32"/>
      <c r="Q2" s="32"/>
    </row>
    <row r="3" spans="4:17" ht="15.75" customHeight="1">
      <c r="D3" s="32"/>
      <c r="P3" s="32"/>
      <c r="Q3" s="32"/>
    </row>
    <row r="4" spans="4:17" ht="15.75" customHeight="1">
      <c r="D4" s="32"/>
      <c r="P4" s="32"/>
      <c r="Q4" s="32"/>
    </row>
    <row r="5" spans="4:17" ht="15.75" customHeight="1">
      <c r="D5" s="32"/>
      <c r="P5" s="32"/>
      <c r="Q5" s="32"/>
    </row>
    <row r="6" spans="4:17" ht="15.75" customHeight="1">
      <c r="D6" s="32"/>
      <c r="P6" s="32"/>
      <c r="Q6" s="32"/>
    </row>
    <row r="7" spans="4:17" ht="15.75" customHeight="1">
      <c r="D7" s="32"/>
      <c r="P7" s="32"/>
      <c r="Q7" s="32"/>
    </row>
    <row r="8" spans="4:17" ht="15.75" customHeight="1">
      <c r="D8" s="32"/>
      <c r="P8" s="32"/>
      <c r="Q8" s="32"/>
    </row>
    <row r="9" spans="4:17" ht="15.75" customHeight="1">
      <c r="D9" s="32"/>
      <c r="P9" s="32"/>
      <c r="Q9" s="32"/>
    </row>
    <row r="10" spans="4:17" ht="15.75" customHeight="1">
      <c r="D10" s="32"/>
      <c r="P10" s="32"/>
      <c r="Q10" s="32"/>
    </row>
    <row r="11" spans="4:17" ht="15.75" customHeight="1">
      <c r="D11" s="32"/>
      <c r="P11" s="32"/>
      <c r="Q11" s="32"/>
    </row>
    <row r="12" spans="4:17" ht="15.75" customHeight="1">
      <c r="D12" s="32"/>
      <c r="P12" s="32"/>
      <c r="Q12" s="32"/>
    </row>
    <row r="13" spans="4:17" ht="15.75" customHeight="1">
      <c r="D13" s="32"/>
      <c r="P13" s="32"/>
      <c r="Q13" s="32"/>
    </row>
    <row r="14" spans="4:17" ht="15.75" customHeight="1">
      <c r="D14" s="32"/>
      <c r="P14" s="32"/>
      <c r="Q14" s="32"/>
    </row>
    <row r="15" spans="4:17" ht="15.75" customHeight="1">
      <c r="D15" s="32"/>
      <c r="P15" s="32"/>
      <c r="Q15" s="32"/>
    </row>
    <row r="16" spans="4:17" ht="15.75" customHeight="1">
      <c r="D16" s="32"/>
      <c r="P16" s="32"/>
      <c r="Q16" s="32"/>
    </row>
    <row r="17" spans="2:17" ht="15.75" customHeight="1">
      <c r="D17" s="32"/>
      <c r="P17" s="32"/>
      <c r="Q17" s="32"/>
    </row>
    <row r="18" spans="2:17" ht="15.75" customHeight="1">
      <c r="B18" s="208" t="s">
        <v>767</v>
      </c>
      <c r="C18" s="209"/>
      <c r="D18" s="32"/>
      <c r="P18" s="32"/>
      <c r="Q18" s="32"/>
    </row>
    <row r="19" spans="2:17" ht="15.75" customHeight="1">
      <c r="B19" s="210"/>
      <c r="C19" s="211"/>
      <c r="D19" s="32"/>
      <c r="P19" s="32"/>
      <c r="Q19" s="32"/>
    </row>
    <row r="20" spans="2:17" ht="15.75" customHeight="1">
      <c r="B20" s="210"/>
      <c r="C20" s="211"/>
      <c r="D20" s="32"/>
      <c r="P20" s="32"/>
      <c r="Q20" s="32"/>
    </row>
    <row r="21" spans="2:17" ht="15.75" customHeight="1">
      <c r="B21" s="210"/>
      <c r="C21" s="211"/>
      <c r="D21" s="32"/>
      <c r="P21" s="32"/>
      <c r="Q21" s="32"/>
    </row>
    <row r="22" spans="2:17" ht="15.75" customHeight="1">
      <c r="B22" s="210"/>
      <c r="C22" s="211"/>
      <c r="D22" s="32"/>
      <c r="P22" s="32"/>
      <c r="Q22" s="32"/>
    </row>
    <row r="23" spans="2:17" ht="15.75" customHeight="1">
      <c r="B23" s="210"/>
      <c r="C23" s="211"/>
      <c r="D23" s="32"/>
      <c r="P23" s="32"/>
      <c r="Q23" s="32"/>
    </row>
    <row r="24" spans="2:17" ht="15.75" customHeight="1">
      <c r="B24" s="210"/>
      <c r="C24" s="211"/>
      <c r="D24" s="32"/>
      <c r="P24" s="32"/>
      <c r="Q24" s="32"/>
    </row>
    <row r="25" spans="2:17" ht="15.75" customHeight="1">
      <c r="B25" s="210"/>
      <c r="C25" s="211"/>
      <c r="D25" s="32"/>
      <c r="P25" s="32"/>
      <c r="Q25" s="32"/>
    </row>
    <row r="26" spans="2:17" ht="15.75" customHeight="1">
      <c r="B26" s="210"/>
      <c r="C26" s="211"/>
      <c r="D26" s="32"/>
      <c r="P26" s="32"/>
      <c r="Q26" s="32"/>
    </row>
    <row r="27" spans="2:17" ht="15.75" customHeight="1">
      <c r="B27" s="210"/>
      <c r="C27" s="211"/>
      <c r="D27" s="32"/>
      <c r="P27" s="32"/>
      <c r="Q27" s="32"/>
    </row>
    <row r="28" spans="2:17" ht="15.75" customHeight="1">
      <c r="B28" s="210"/>
      <c r="C28" s="211"/>
      <c r="D28" s="32"/>
      <c r="P28" s="32"/>
      <c r="Q28" s="32"/>
    </row>
    <row r="29" spans="2:17" ht="15.75" customHeight="1">
      <c r="B29" s="210"/>
      <c r="C29" s="211"/>
      <c r="D29" s="32"/>
      <c r="P29" s="32"/>
      <c r="Q29" s="32"/>
    </row>
    <row r="30" spans="2:17" ht="15.75" customHeight="1">
      <c r="B30" s="210"/>
      <c r="C30" s="211"/>
      <c r="D30" s="32"/>
      <c r="P30" s="32"/>
      <c r="Q30" s="32"/>
    </row>
    <row r="31" spans="2:17" ht="15.75" customHeight="1">
      <c r="B31" s="210"/>
      <c r="C31" s="211"/>
      <c r="D31" s="32"/>
      <c r="P31" s="32"/>
      <c r="Q31" s="32"/>
    </row>
    <row r="32" spans="2:17" ht="15.75" customHeight="1">
      <c r="B32" s="210"/>
      <c r="C32" s="211"/>
      <c r="D32" s="32"/>
      <c r="P32" s="32"/>
      <c r="Q32" s="32"/>
    </row>
    <row r="33" spans="2:17" ht="15.75" customHeight="1">
      <c r="B33" s="210"/>
      <c r="C33" s="211"/>
      <c r="D33" s="32"/>
      <c r="P33" s="32"/>
      <c r="Q33" s="32"/>
    </row>
    <row r="34" spans="2:17" ht="15.75" customHeight="1">
      <c r="B34" s="210"/>
      <c r="C34" s="211"/>
      <c r="D34" s="32"/>
      <c r="P34" s="32"/>
      <c r="Q34" s="32"/>
    </row>
    <row r="35" spans="2:17" ht="15.75" customHeight="1">
      <c r="B35" s="210"/>
      <c r="C35" s="211"/>
      <c r="D35" s="32"/>
      <c r="E35" s="214" t="s">
        <v>393</v>
      </c>
      <c r="F35" s="214"/>
      <c r="G35" s="32"/>
      <c r="H35" s="214" t="s">
        <v>394</v>
      </c>
      <c r="I35" s="214"/>
      <c r="J35" s="32"/>
      <c r="K35" s="214" t="s">
        <v>395</v>
      </c>
      <c r="L35" s="214"/>
      <c r="M35" s="32"/>
      <c r="N35" s="214" t="s">
        <v>396</v>
      </c>
      <c r="O35" s="214"/>
      <c r="P35" s="32"/>
      <c r="Q35" s="32"/>
    </row>
    <row r="36" spans="2:17" ht="15.75" customHeight="1">
      <c r="B36" s="210"/>
      <c r="C36" s="211"/>
      <c r="D36" s="32"/>
      <c r="E36" s="214"/>
      <c r="F36" s="214"/>
      <c r="G36" s="32"/>
      <c r="H36" s="214"/>
      <c r="I36" s="214"/>
      <c r="J36" s="32"/>
      <c r="K36" s="214"/>
      <c r="L36" s="214"/>
      <c r="M36" s="32"/>
      <c r="N36" s="214"/>
      <c r="O36" s="214"/>
      <c r="P36" s="32"/>
      <c r="Q36" s="32"/>
    </row>
    <row r="37" spans="2:17" ht="15.75" customHeight="1">
      <c r="B37" s="210"/>
      <c r="C37" s="211"/>
      <c r="D37" s="32"/>
      <c r="E37" s="215"/>
      <c r="F37" s="215"/>
      <c r="G37" s="32"/>
      <c r="H37" s="215"/>
      <c r="I37" s="215"/>
      <c r="J37" s="32"/>
      <c r="K37" s="215"/>
      <c r="L37" s="215"/>
      <c r="M37" s="32"/>
      <c r="N37" s="215"/>
      <c r="O37" s="215"/>
      <c r="P37" s="32"/>
      <c r="Q37" s="32"/>
    </row>
    <row r="38" spans="2:17" ht="15.75" customHeight="1">
      <c r="B38" s="210"/>
      <c r="C38" s="211"/>
      <c r="D38" s="32"/>
      <c r="E38" s="216" t="s">
        <v>397</v>
      </c>
      <c r="F38" s="217"/>
      <c r="G38" s="32"/>
      <c r="H38" s="216" t="s">
        <v>398</v>
      </c>
      <c r="I38" s="217"/>
      <c r="K38" s="216" t="s">
        <v>399</v>
      </c>
      <c r="L38" s="217"/>
      <c r="N38" s="216" t="s">
        <v>400</v>
      </c>
      <c r="O38" s="217"/>
      <c r="P38" s="32"/>
      <c r="Q38" s="32"/>
    </row>
    <row r="39" spans="2:17" ht="15.75" customHeight="1">
      <c r="B39" s="210"/>
      <c r="C39" s="211"/>
      <c r="D39" s="32"/>
      <c r="E39" s="218"/>
      <c r="F39" s="219"/>
      <c r="G39" s="32"/>
      <c r="H39" s="218"/>
      <c r="I39" s="219"/>
      <c r="K39" s="218"/>
      <c r="L39" s="219"/>
      <c r="N39" s="218"/>
      <c r="O39" s="219"/>
      <c r="P39" s="32"/>
      <c r="Q39" s="32"/>
    </row>
    <row r="40" spans="2:17" ht="15.75" customHeight="1">
      <c r="B40" s="210"/>
      <c r="C40" s="211"/>
      <c r="E40" s="218"/>
      <c r="F40" s="219"/>
      <c r="G40" s="32"/>
      <c r="H40" s="218"/>
      <c r="I40" s="219"/>
      <c r="K40" s="218"/>
      <c r="L40" s="219"/>
      <c r="N40" s="218"/>
      <c r="O40" s="219"/>
    </row>
    <row r="41" spans="2:17" ht="15.75" customHeight="1">
      <c r="B41" s="210"/>
      <c r="C41" s="211"/>
      <c r="E41" s="220"/>
      <c r="F41" s="221"/>
      <c r="G41" s="32"/>
      <c r="H41" s="220"/>
      <c r="I41" s="221"/>
      <c r="K41" s="220"/>
      <c r="L41" s="221"/>
      <c r="N41" s="220"/>
      <c r="O41" s="221"/>
    </row>
    <row r="42" spans="2:17" ht="15.75" customHeight="1">
      <c r="B42" s="210"/>
      <c r="C42" s="211"/>
      <c r="G42" s="32"/>
    </row>
    <row r="43" spans="2:17" ht="66.75" customHeight="1">
      <c r="B43" s="212"/>
      <c r="C43" s="213"/>
      <c r="G43" s="32"/>
    </row>
    <row r="44" spans="2:17" ht="15.75" customHeight="1">
      <c r="G44" s="32"/>
    </row>
    <row r="45" spans="2:17" ht="15.75" customHeight="1"/>
    <row r="46" spans="2:17" ht="15.75" customHeight="1"/>
    <row r="47" spans="2:17" ht="15.75" customHeight="1"/>
    <row r="48" spans="2:17"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algorithmName="SHA-512" hashValue="9PoZBHgP+B009wbfcH8UyVSDi+/5XVI7Yddno01pDmd+qMe3wVQRM7RmBpH7cPH3joBx8/lA3zZOsFy3SkQCZQ==" saltValue="H2LXiUBRJCIS6/B9gMjUWw==" spinCount="100000" sheet="1" objects="1" scenarios="1" selectLockedCells="1"/>
  <mergeCells count="9">
    <mergeCell ref="B18:C43"/>
    <mergeCell ref="E35:F37"/>
    <mergeCell ref="H35:I37"/>
    <mergeCell ref="K35:L37"/>
    <mergeCell ref="N35:O37"/>
    <mergeCell ref="E38:F41"/>
    <mergeCell ref="H38:I41"/>
    <mergeCell ref="K38:L41"/>
    <mergeCell ref="N38:O41"/>
  </mergeCells>
  <hyperlinks>
    <hyperlink ref="E35:F37" location="'STANDARD 1'!A1" display="Standard 1" xr:uid="{E0BE89D6-9D32-4941-ACF9-C30EF8045B25}"/>
    <hyperlink ref="H35:I37" location="'STANDARD 2'!A1" display="Standard 2" xr:uid="{EF2AF8E7-3A49-4223-A6EF-9EDECB68D3E5}"/>
    <hyperlink ref="K35:L37" location="'STANDARD 3'!A1" display="Standard 3" xr:uid="{605A2B5C-7045-4A65-9D91-F4377AEF24F2}"/>
    <hyperlink ref="N35:O37" location="'STANDARD 4'!A1" display="Standard 4" xr:uid="{0FF3CDBD-0AF5-42EC-8306-1D5EC19D7D92}"/>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15334-6253-43BE-8F04-2179103CAF83}">
  <dimension ref="C2:F3"/>
  <sheetViews>
    <sheetView workbookViewId="0">
      <selection activeCell="C4" sqref="C4"/>
    </sheetView>
  </sheetViews>
  <sheetFormatPr baseColWidth="10" defaultColWidth="8.85546875" defaultRowHeight="15"/>
  <sheetData>
    <row r="2" spans="3:6" ht="15.75" thickBot="1"/>
    <row r="3" spans="3:6" ht="38.25">
      <c r="C3" s="2" t="s">
        <v>5</v>
      </c>
      <c r="D3" s="3" t="s">
        <v>6</v>
      </c>
      <c r="E3" s="2" t="s">
        <v>7</v>
      </c>
      <c r="F3" s="2"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C1A91-AF66-4F6E-90A7-F387AF0ABF62}">
  <dimension ref="B1:J19"/>
  <sheetViews>
    <sheetView zoomScale="130" zoomScaleNormal="130" workbookViewId="0">
      <selection activeCell="E37" sqref="E37"/>
    </sheetView>
  </sheetViews>
  <sheetFormatPr baseColWidth="10" defaultColWidth="12.42578125" defaultRowHeight="15.75"/>
  <cols>
    <col min="1" max="1" width="2.85546875" style="40" customWidth="1"/>
    <col min="2" max="2" width="12.42578125" style="40"/>
    <col min="3" max="3" width="31.28515625" style="40" customWidth="1"/>
    <col min="4" max="16384" width="12.42578125" style="40"/>
  </cols>
  <sheetData>
    <row r="1" spans="2:10">
      <c r="B1" s="46" t="s">
        <v>401</v>
      </c>
      <c r="C1" s="47"/>
      <c r="D1" s="47"/>
      <c r="E1" s="47"/>
      <c r="F1" s="47"/>
      <c r="G1" s="47"/>
      <c r="H1" s="47"/>
      <c r="I1" s="47"/>
      <c r="J1" s="47"/>
    </row>
    <row r="2" spans="2:10" ht="2.25" customHeight="1">
      <c r="B2" s="47"/>
      <c r="C2" s="47"/>
      <c r="D2" s="47"/>
      <c r="E2" s="47"/>
      <c r="F2" s="47"/>
      <c r="G2" s="47"/>
      <c r="H2" s="47"/>
      <c r="I2" s="47"/>
      <c r="J2" s="47"/>
    </row>
    <row r="3" spans="2:10">
      <c r="B3" s="222" t="s">
        <v>765</v>
      </c>
      <c r="C3" s="223"/>
      <c r="D3" s="223"/>
      <c r="E3" s="223"/>
      <c r="F3" s="223"/>
      <c r="G3" s="223"/>
      <c r="H3" s="223"/>
      <c r="I3" s="223"/>
      <c r="J3" s="224"/>
    </row>
    <row r="4" spans="2:10" ht="9.75" customHeight="1"/>
    <row r="5" spans="2:10">
      <c r="B5" s="46" t="s">
        <v>402</v>
      </c>
      <c r="C5" s="47"/>
      <c r="D5" s="47"/>
    </row>
    <row r="6" spans="2:10">
      <c r="B6" s="48" t="s">
        <v>403</v>
      </c>
      <c r="C6" s="49"/>
      <c r="D6" s="50"/>
    </row>
    <row r="7" spans="2:10">
      <c r="B7" s="51"/>
      <c r="C7" s="47" t="s">
        <v>404</v>
      </c>
      <c r="D7" s="52"/>
    </row>
    <row r="8" spans="2:10">
      <c r="B8" s="51"/>
      <c r="C8" s="47" t="s">
        <v>405</v>
      </c>
      <c r="D8" s="52"/>
    </row>
    <row r="9" spans="2:10">
      <c r="B9" s="51"/>
      <c r="C9" s="47" t="s">
        <v>406</v>
      </c>
      <c r="D9" s="52"/>
    </row>
    <row r="10" spans="2:10">
      <c r="B10" s="51"/>
      <c r="C10" s="47" t="s">
        <v>407</v>
      </c>
      <c r="D10" s="52"/>
    </row>
    <row r="11" spans="2:10">
      <c r="B11" s="51"/>
      <c r="C11" s="47" t="s">
        <v>408</v>
      </c>
      <c r="D11" s="52"/>
    </row>
    <row r="12" spans="2:10">
      <c r="B12" s="51"/>
      <c r="C12" s="47" t="s">
        <v>409</v>
      </c>
      <c r="D12" s="52"/>
    </row>
    <row r="13" spans="2:10" ht="6.75" customHeight="1">
      <c r="B13" s="53"/>
      <c r="C13" s="54"/>
      <c r="D13" s="55"/>
    </row>
    <row r="14" spans="2:10">
      <c r="B14" s="46" t="s">
        <v>410</v>
      </c>
      <c r="C14" s="47"/>
      <c r="D14" s="47"/>
    </row>
    <row r="15" spans="2:10" ht="4.5" customHeight="1">
      <c r="B15" s="47"/>
      <c r="C15" s="47"/>
      <c r="D15" s="47"/>
    </row>
    <row r="16" spans="2:10">
      <c r="B16" s="48" t="s">
        <v>411</v>
      </c>
      <c r="C16" s="49"/>
      <c r="D16" s="50"/>
    </row>
    <row r="17" spans="2:4">
      <c r="B17" s="51"/>
      <c r="C17" s="47"/>
      <c r="D17" s="52"/>
    </row>
    <row r="18" spans="2:4">
      <c r="B18" s="51" t="s">
        <v>412</v>
      </c>
      <c r="C18" s="56" t="s">
        <v>413</v>
      </c>
      <c r="D18" s="52"/>
    </row>
    <row r="19" spans="2:4">
      <c r="B19" s="53" t="s">
        <v>414</v>
      </c>
      <c r="C19" s="57">
        <v>12025380087</v>
      </c>
      <c r="D19" s="55"/>
    </row>
  </sheetData>
  <sheetProtection algorithmName="SHA-512" hashValue="vGscnQ8y4rNcjVOOEziQD0cZZWtGIcGOKod6PrzKgBxJEy1Du5HZkig77P9rHiqJf75cVtiHT8VYykRLsUtHmA==" saltValue="Gqh5FFhUlic+CGKFUeS0vQ==" spinCount="100000" sheet="1" objects="1" scenarios="1" selectLockedCells="1"/>
  <mergeCells count="1">
    <mergeCell ref="B3:J3"/>
  </mergeCells>
  <hyperlinks>
    <hyperlink ref="C18" r:id="rId1" xr:uid="{62FAE7EB-3EEF-420A-8A58-D71117BC0A8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F8AD9-88DF-4333-B7B2-B1D32FE87BAC}">
  <dimension ref="A1:C16"/>
  <sheetViews>
    <sheetView showGridLines="0" zoomScale="94" zoomScaleNormal="94" workbookViewId="0">
      <selection activeCell="B18" sqref="B18"/>
    </sheetView>
  </sheetViews>
  <sheetFormatPr baseColWidth="10" defaultColWidth="10.140625" defaultRowHeight="15.75"/>
  <cols>
    <col min="1" max="1" width="22.28515625" style="33" customWidth="1"/>
    <col min="2" max="2" width="129.7109375" style="33" customWidth="1"/>
    <col min="3" max="16384" width="10.140625" style="33"/>
  </cols>
  <sheetData>
    <row r="1" spans="1:3" ht="23.25">
      <c r="A1" s="37" t="s">
        <v>415</v>
      </c>
      <c r="B1" s="38"/>
      <c r="C1" s="32"/>
    </row>
    <row r="2" spans="1:3" ht="30.6" customHeight="1">
      <c r="A2" s="225" t="s">
        <v>464</v>
      </c>
      <c r="B2" s="226"/>
      <c r="C2" s="32"/>
    </row>
    <row r="3" spans="1:3">
      <c r="A3" s="34"/>
      <c r="B3" s="35"/>
      <c r="C3" s="32"/>
    </row>
    <row r="4" spans="1:3">
      <c r="A4" s="39" t="s">
        <v>416</v>
      </c>
      <c r="B4" s="36"/>
      <c r="C4" s="32"/>
    </row>
    <row r="5" spans="1:3" ht="29.25">
      <c r="A5" s="39" t="s">
        <v>433</v>
      </c>
      <c r="B5" s="36"/>
      <c r="C5" s="32"/>
    </row>
    <row r="6" spans="1:3" ht="29.25">
      <c r="A6" s="39" t="s">
        <v>465</v>
      </c>
      <c r="B6" s="36"/>
      <c r="C6" s="32"/>
    </row>
    <row r="7" spans="1:3">
      <c r="A7" s="39" t="s">
        <v>417</v>
      </c>
      <c r="B7" s="36"/>
      <c r="C7" s="32"/>
    </row>
    <row r="8" spans="1:3">
      <c r="A8" s="39" t="s">
        <v>418</v>
      </c>
      <c r="B8" s="36"/>
      <c r="C8" s="32"/>
    </row>
    <row r="9" spans="1:3">
      <c r="A9" s="39" t="s">
        <v>419</v>
      </c>
      <c r="B9" s="36"/>
      <c r="C9" s="32"/>
    </row>
    <row r="10" spans="1:3">
      <c r="A10" s="39" t="s">
        <v>420</v>
      </c>
      <c r="B10" s="36"/>
      <c r="C10" s="32"/>
    </row>
    <row r="11" spans="1:3">
      <c r="A11" s="39" t="s">
        <v>421</v>
      </c>
      <c r="B11" s="36"/>
      <c r="C11" s="32"/>
    </row>
    <row r="12" spans="1:3">
      <c r="A12" s="39" t="s">
        <v>412</v>
      </c>
      <c r="B12" s="36"/>
      <c r="C12" s="32"/>
    </row>
    <row r="13" spans="1:3">
      <c r="A13" s="34"/>
      <c r="B13" s="35"/>
      <c r="C13" s="32"/>
    </row>
    <row r="14" spans="1:3" ht="43.5">
      <c r="A14" s="39" t="s">
        <v>422</v>
      </c>
      <c r="B14" s="36"/>
      <c r="C14" s="32"/>
    </row>
    <row r="15" spans="1:3">
      <c r="A15" s="32"/>
      <c r="B15" s="32"/>
      <c r="C15" s="32"/>
    </row>
    <row r="16" spans="1:3">
      <c r="A16" s="32"/>
      <c r="B16" s="32"/>
      <c r="C16" s="32"/>
    </row>
  </sheetData>
  <sheetProtection algorithmName="SHA-512" hashValue="3WSMiGGS3kDFFDc54ywkcKtPFoLpfOqeZZYFlKNpEdmt2tKR3gw4KcPecdZA6UPsRjWW18etlLV5DcIEcMo0ew==" saltValue="gUB5T0vh1qG5Ki7sVxs9Pw==" spinCount="100000" sheet="1" objects="1" scenarios="1" selectLockedCells="1"/>
  <mergeCells count="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0303A-B070-4DD9-B00D-EC93AEC26D3B}">
  <dimension ref="A1:I61"/>
  <sheetViews>
    <sheetView zoomScale="115" zoomScaleNormal="115" workbookViewId="0">
      <selection activeCell="F50" sqref="F50"/>
    </sheetView>
  </sheetViews>
  <sheetFormatPr baseColWidth="10" defaultColWidth="12.42578125" defaultRowHeight="15.75"/>
  <cols>
    <col min="1" max="1" width="2.85546875" style="40" customWidth="1"/>
    <col min="2" max="2" width="30.7109375" style="40" customWidth="1"/>
    <col min="3" max="3" width="12.42578125" style="40"/>
    <col min="4" max="4" width="1.140625" style="40" customWidth="1"/>
    <col min="5" max="5" width="17.140625" style="40" customWidth="1"/>
    <col min="6" max="6" width="1.42578125" style="40" customWidth="1"/>
    <col min="7" max="7" width="17.85546875" style="40" customWidth="1"/>
    <col min="8" max="8" width="32.140625" style="40" customWidth="1"/>
    <col min="9" max="9" width="3.42578125" style="40" customWidth="1"/>
    <col min="10" max="16384" width="12.42578125" style="40"/>
  </cols>
  <sheetData>
    <row r="1" spans="1:9" ht="23.25">
      <c r="A1" s="67" t="s">
        <v>423</v>
      </c>
      <c r="B1" s="49"/>
      <c r="C1" s="49"/>
      <c r="D1" s="49"/>
      <c r="E1" s="49"/>
      <c r="F1" s="49"/>
      <c r="G1" s="49"/>
      <c r="H1" s="49"/>
      <c r="I1" s="50"/>
    </row>
    <row r="2" spans="1:9" ht="6.75" customHeight="1">
      <c r="A2" s="51"/>
      <c r="B2" s="47"/>
      <c r="C2" s="47"/>
      <c r="D2" s="47"/>
      <c r="E2" s="47"/>
      <c r="F2" s="47"/>
      <c r="G2" s="47"/>
      <c r="H2" s="47"/>
      <c r="I2" s="52"/>
    </row>
    <row r="3" spans="1:9" ht="27" customHeight="1">
      <c r="A3" s="227" t="s">
        <v>424</v>
      </c>
      <c r="B3" s="228"/>
      <c r="C3" s="228"/>
      <c r="D3" s="228"/>
      <c r="E3" s="228"/>
      <c r="F3" s="228"/>
      <c r="G3" s="228"/>
      <c r="H3" s="228"/>
      <c r="I3" s="229"/>
    </row>
    <row r="4" spans="1:9" s="58" customFormat="1" ht="12">
      <c r="A4" s="68" t="s">
        <v>425</v>
      </c>
      <c r="B4" s="69"/>
      <c r="C4" s="69"/>
      <c r="D4" s="69"/>
      <c r="E4" s="69"/>
      <c r="F4" s="69"/>
      <c r="G4" s="69"/>
      <c r="H4" s="69"/>
      <c r="I4" s="70"/>
    </row>
    <row r="5" spans="1:9" ht="6.75" customHeight="1">
      <c r="A5" s="41"/>
      <c r="I5" s="42"/>
    </row>
    <row r="6" spans="1:9" s="72" customFormat="1">
      <c r="A6" s="71">
        <v>1</v>
      </c>
      <c r="B6" s="72" t="s">
        <v>466</v>
      </c>
      <c r="I6" s="73"/>
    </row>
    <row r="7" spans="1:9" s="60" customFormat="1" ht="6.75" customHeight="1">
      <c r="A7" s="59"/>
      <c r="I7" s="61"/>
    </row>
    <row r="8" spans="1:9">
      <c r="A8" s="41"/>
      <c r="B8" s="74" t="s">
        <v>426</v>
      </c>
      <c r="C8" s="62"/>
      <c r="D8" s="63"/>
      <c r="E8" s="230" t="s">
        <v>427</v>
      </c>
      <c r="F8" s="64"/>
      <c r="G8" s="231"/>
      <c r="H8" s="232"/>
      <c r="I8" s="42"/>
    </row>
    <row r="9" spans="1:9" ht="6.75" customHeight="1">
      <c r="A9" s="41"/>
      <c r="B9" s="74"/>
      <c r="C9" s="63"/>
      <c r="D9" s="63"/>
      <c r="E9" s="230"/>
      <c r="F9" s="64"/>
      <c r="G9" s="233"/>
      <c r="H9" s="234"/>
      <c r="I9" s="42"/>
    </row>
    <row r="10" spans="1:9">
      <c r="A10" s="41"/>
      <c r="B10" s="74" t="s">
        <v>428</v>
      </c>
      <c r="C10" s="62"/>
      <c r="D10" s="63"/>
      <c r="E10" s="230"/>
      <c r="F10" s="64"/>
      <c r="G10" s="235"/>
      <c r="H10" s="236"/>
      <c r="I10" s="42"/>
    </row>
    <row r="11" spans="1:9" ht="4.5" customHeight="1">
      <c r="A11" s="41"/>
      <c r="B11" s="74"/>
      <c r="C11" s="63"/>
      <c r="D11" s="63"/>
      <c r="E11" s="63"/>
      <c r="F11" s="63"/>
      <c r="G11" s="63"/>
      <c r="H11" s="63"/>
      <c r="I11" s="42"/>
    </row>
    <row r="12" spans="1:9">
      <c r="A12" s="41"/>
      <c r="B12" s="75" t="s">
        <v>429</v>
      </c>
      <c r="C12" s="65"/>
      <c r="I12" s="42"/>
    </row>
    <row r="13" spans="1:9" ht="4.5" customHeight="1">
      <c r="A13" s="41"/>
      <c r="B13" s="75"/>
      <c r="I13" s="42"/>
    </row>
    <row r="14" spans="1:9">
      <c r="A14" s="41"/>
      <c r="B14" s="75" t="s">
        <v>430</v>
      </c>
      <c r="C14" s="65"/>
      <c r="I14" s="42"/>
    </row>
    <row r="15" spans="1:9" ht="4.5" customHeight="1">
      <c r="A15" s="41"/>
      <c r="B15" s="75"/>
      <c r="I15" s="42"/>
    </row>
    <row r="16" spans="1:9">
      <c r="A16" s="41"/>
      <c r="B16" s="76" t="s">
        <v>431</v>
      </c>
      <c r="C16" s="65"/>
      <c r="I16" s="42"/>
    </row>
    <row r="17" spans="1:9" ht="4.5" customHeight="1">
      <c r="A17" s="41"/>
      <c r="B17" s="76"/>
      <c r="I17" s="42"/>
    </row>
    <row r="18" spans="1:9">
      <c r="A18" s="41"/>
      <c r="B18" s="76" t="s">
        <v>432</v>
      </c>
      <c r="C18" s="237"/>
      <c r="D18" s="238"/>
      <c r="E18" s="238"/>
      <c r="F18" s="238"/>
      <c r="G18" s="238"/>
      <c r="H18" s="239"/>
      <c r="I18" s="42"/>
    </row>
    <row r="19" spans="1:9">
      <c r="A19" s="51"/>
      <c r="B19" s="47"/>
      <c r="C19" s="47"/>
      <c r="D19" s="47"/>
      <c r="E19" s="47"/>
      <c r="F19" s="47"/>
      <c r="G19" s="47"/>
      <c r="H19" s="47"/>
      <c r="I19" s="42"/>
    </row>
    <row r="20" spans="1:9" s="60" customFormat="1">
      <c r="A20" s="71">
        <v>2</v>
      </c>
      <c r="B20" s="72" t="s">
        <v>467</v>
      </c>
      <c r="C20" s="72"/>
      <c r="D20" s="72"/>
      <c r="E20" s="72"/>
      <c r="F20" s="72"/>
      <c r="G20" s="72"/>
      <c r="H20" s="72"/>
      <c r="I20" s="61"/>
    </row>
    <row r="21" spans="1:9" s="60" customFormat="1" ht="6.75" customHeight="1">
      <c r="A21" s="59"/>
      <c r="I21" s="61"/>
    </row>
    <row r="22" spans="1:9" ht="21" customHeight="1">
      <c r="A22" s="41"/>
      <c r="B22" s="74" t="s">
        <v>426</v>
      </c>
      <c r="C22" s="62"/>
      <c r="D22" s="63"/>
      <c r="E22" s="230" t="s">
        <v>427</v>
      </c>
      <c r="F22" s="64"/>
      <c r="G22" s="231"/>
      <c r="H22" s="232"/>
      <c r="I22" s="42"/>
    </row>
    <row r="23" spans="1:9" ht="4.5" customHeight="1">
      <c r="A23" s="41"/>
      <c r="B23" s="74"/>
      <c r="C23" s="63"/>
      <c r="D23" s="63"/>
      <c r="E23" s="230"/>
      <c r="F23" s="64"/>
      <c r="G23" s="233"/>
      <c r="H23" s="234"/>
      <c r="I23" s="42"/>
    </row>
    <row r="24" spans="1:9">
      <c r="A24" s="41"/>
      <c r="B24" s="74" t="s">
        <v>428</v>
      </c>
      <c r="C24" s="62"/>
      <c r="D24" s="63"/>
      <c r="E24" s="230"/>
      <c r="F24" s="64"/>
      <c r="G24" s="235"/>
      <c r="H24" s="236"/>
      <c r="I24" s="42"/>
    </row>
    <row r="25" spans="1:9" ht="4.5" customHeight="1">
      <c r="A25" s="41"/>
      <c r="B25" s="74"/>
      <c r="C25" s="63"/>
      <c r="D25" s="63"/>
      <c r="E25" s="63"/>
      <c r="F25" s="63"/>
      <c r="G25" s="63"/>
      <c r="H25" s="63"/>
      <c r="I25" s="42"/>
    </row>
    <row r="26" spans="1:9">
      <c r="A26" s="41"/>
      <c r="B26" s="75" t="s">
        <v>429</v>
      </c>
      <c r="C26" s="65"/>
      <c r="I26" s="42"/>
    </row>
    <row r="27" spans="1:9" ht="4.5" customHeight="1">
      <c r="A27" s="41"/>
      <c r="B27" s="75"/>
      <c r="I27" s="42"/>
    </row>
    <row r="28" spans="1:9">
      <c r="A28" s="41"/>
      <c r="B28" s="75" t="s">
        <v>430</v>
      </c>
      <c r="C28" s="65"/>
      <c r="I28" s="42"/>
    </row>
    <row r="29" spans="1:9" ht="4.5" customHeight="1">
      <c r="A29" s="41"/>
      <c r="B29" s="75"/>
      <c r="I29" s="42"/>
    </row>
    <row r="30" spans="1:9">
      <c r="A30" s="41"/>
      <c r="B30" s="76" t="s">
        <v>431</v>
      </c>
      <c r="C30" s="65"/>
      <c r="I30" s="42"/>
    </row>
    <row r="31" spans="1:9" ht="4.5" customHeight="1">
      <c r="A31" s="41"/>
      <c r="B31" s="76"/>
      <c r="I31" s="42"/>
    </row>
    <row r="32" spans="1:9">
      <c r="A32" s="41"/>
      <c r="B32" s="76" t="s">
        <v>432</v>
      </c>
      <c r="C32" s="237"/>
      <c r="D32" s="238"/>
      <c r="E32" s="238"/>
      <c r="F32" s="238"/>
      <c r="G32" s="238"/>
      <c r="H32" s="239"/>
      <c r="I32" s="42"/>
    </row>
    <row r="33" spans="1:9" ht="12.95" customHeight="1">
      <c r="A33" s="41"/>
      <c r="B33" s="66"/>
      <c r="I33" s="42"/>
    </row>
    <row r="34" spans="1:9" s="60" customFormat="1" ht="23.25" customHeight="1">
      <c r="A34" s="77">
        <v>3</v>
      </c>
      <c r="B34" s="240" t="s">
        <v>468</v>
      </c>
      <c r="C34" s="240"/>
      <c r="D34" s="240"/>
      <c r="E34" s="240"/>
      <c r="F34" s="240"/>
      <c r="G34" s="240"/>
      <c r="H34" s="240"/>
      <c r="I34" s="241"/>
    </row>
    <row r="35" spans="1:9" ht="9.9499999999999993" customHeight="1">
      <c r="A35" s="51"/>
      <c r="B35" s="240"/>
      <c r="C35" s="240"/>
      <c r="D35" s="240"/>
      <c r="E35" s="240"/>
      <c r="F35" s="240"/>
      <c r="G35" s="240"/>
      <c r="H35" s="240"/>
      <c r="I35" s="241"/>
    </row>
    <row r="36" spans="1:9" ht="21.95" customHeight="1">
      <c r="A36" s="41"/>
      <c r="B36" s="74" t="s">
        <v>426</v>
      </c>
      <c r="C36" s="62"/>
      <c r="D36" s="63"/>
      <c r="E36" s="230" t="s">
        <v>427</v>
      </c>
      <c r="F36" s="64"/>
      <c r="G36" s="231"/>
      <c r="H36" s="232"/>
      <c r="I36" s="42"/>
    </row>
    <row r="37" spans="1:9" ht="4.5" customHeight="1">
      <c r="A37" s="41"/>
      <c r="B37" s="74"/>
      <c r="C37" s="63"/>
      <c r="D37" s="63"/>
      <c r="E37" s="230"/>
      <c r="F37" s="64"/>
      <c r="G37" s="233"/>
      <c r="H37" s="234"/>
      <c r="I37" s="42"/>
    </row>
    <row r="38" spans="1:9">
      <c r="A38" s="41"/>
      <c r="B38" s="74" t="s">
        <v>428</v>
      </c>
      <c r="C38" s="62"/>
      <c r="D38" s="63"/>
      <c r="E38" s="230"/>
      <c r="F38" s="64"/>
      <c r="G38" s="235"/>
      <c r="H38" s="236"/>
      <c r="I38" s="42"/>
    </row>
    <row r="39" spans="1:9" ht="4.5" customHeight="1">
      <c r="A39" s="41"/>
      <c r="B39" s="74"/>
      <c r="C39" s="63"/>
      <c r="D39" s="63"/>
      <c r="E39" s="63"/>
      <c r="F39" s="63"/>
      <c r="G39" s="63"/>
      <c r="H39" s="63"/>
      <c r="I39" s="42"/>
    </row>
    <row r="40" spans="1:9">
      <c r="A40" s="41"/>
      <c r="B40" s="75" t="s">
        <v>429</v>
      </c>
      <c r="C40" s="65"/>
      <c r="I40" s="42"/>
    </row>
    <row r="41" spans="1:9" ht="4.5" customHeight="1">
      <c r="A41" s="41"/>
      <c r="B41" s="75"/>
      <c r="I41" s="42"/>
    </row>
    <row r="42" spans="1:9">
      <c r="A42" s="41"/>
      <c r="B42" s="75" t="s">
        <v>430</v>
      </c>
      <c r="C42" s="65"/>
      <c r="I42" s="42"/>
    </row>
    <row r="43" spans="1:9" ht="4.5" customHeight="1">
      <c r="A43" s="41"/>
      <c r="B43" s="75"/>
      <c r="I43" s="42"/>
    </row>
    <row r="44" spans="1:9">
      <c r="A44" s="41"/>
      <c r="B44" s="76" t="s">
        <v>431</v>
      </c>
      <c r="C44" s="65"/>
      <c r="I44" s="42"/>
    </row>
    <row r="45" spans="1:9" ht="4.5" customHeight="1">
      <c r="A45" s="41"/>
      <c r="B45" s="76"/>
      <c r="I45" s="42"/>
    </row>
    <row r="46" spans="1:9">
      <c r="A46" s="41"/>
      <c r="B46" s="76" t="s">
        <v>432</v>
      </c>
      <c r="C46" s="237"/>
      <c r="D46" s="238"/>
      <c r="E46" s="238"/>
      <c r="F46" s="238"/>
      <c r="G46" s="238"/>
      <c r="H46" s="239"/>
      <c r="I46" s="42"/>
    </row>
    <row r="47" spans="1:9">
      <c r="A47" s="41"/>
      <c r="B47" s="66"/>
      <c r="I47" s="42"/>
    </row>
    <row r="48" spans="1:9" s="72" customFormat="1" ht="32.25" customHeight="1">
      <c r="A48" s="77">
        <v>4</v>
      </c>
      <c r="B48" s="240" t="s">
        <v>469</v>
      </c>
      <c r="C48" s="240"/>
      <c r="D48" s="240"/>
      <c r="E48" s="240"/>
      <c r="F48" s="240"/>
      <c r="G48" s="240"/>
      <c r="H48" s="240"/>
      <c r="I48" s="241"/>
    </row>
    <row r="49" spans="1:9" s="60" customFormat="1" ht="6.75" customHeight="1">
      <c r="A49" s="59"/>
      <c r="I49" s="61"/>
    </row>
    <row r="50" spans="1:9" ht="15.75" customHeight="1">
      <c r="A50" s="41"/>
      <c r="B50" s="74" t="s">
        <v>426</v>
      </c>
      <c r="C50" s="62"/>
      <c r="D50" s="63"/>
      <c r="E50" s="230" t="s">
        <v>427</v>
      </c>
      <c r="F50" s="64"/>
      <c r="G50" s="231"/>
      <c r="H50" s="232"/>
      <c r="I50" s="42"/>
    </row>
    <row r="51" spans="1:9" ht="9" customHeight="1">
      <c r="A51" s="41"/>
      <c r="B51" s="74"/>
      <c r="C51" s="63"/>
      <c r="D51" s="63"/>
      <c r="E51" s="230"/>
      <c r="F51" s="64"/>
      <c r="G51" s="233"/>
      <c r="H51" s="234"/>
      <c r="I51" s="42"/>
    </row>
    <row r="52" spans="1:9">
      <c r="A52" s="41"/>
      <c r="B52" s="74" t="s">
        <v>428</v>
      </c>
      <c r="C52" s="62"/>
      <c r="D52" s="63"/>
      <c r="E52" s="230"/>
      <c r="F52" s="64"/>
      <c r="G52" s="235"/>
      <c r="H52" s="236"/>
      <c r="I52" s="42"/>
    </row>
    <row r="53" spans="1:9" ht="4.5" customHeight="1">
      <c r="A53" s="41"/>
      <c r="B53" s="74"/>
      <c r="C53" s="63"/>
      <c r="D53" s="63"/>
      <c r="E53" s="63"/>
      <c r="F53" s="63"/>
      <c r="G53" s="63"/>
      <c r="H53" s="63"/>
      <c r="I53" s="42"/>
    </row>
    <row r="54" spans="1:9">
      <c r="A54" s="41"/>
      <c r="B54" s="75" t="s">
        <v>429</v>
      </c>
      <c r="C54" s="65"/>
      <c r="I54" s="42"/>
    </row>
    <row r="55" spans="1:9" ht="4.5" customHeight="1">
      <c r="A55" s="41"/>
      <c r="B55" s="75"/>
      <c r="I55" s="42"/>
    </row>
    <row r="56" spans="1:9">
      <c r="A56" s="41"/>
      <c r="B56" s="75" t="s">
        <v>430</v>
      </c>
      <c r="C56" s="65"/>
      <c r="I56" s="42"/>
    </row>
    <row r="57" spans="1:9" ht="4.5" customHeight="1">
      <c r="A57" s="41"/>
      <c r="B57" s="75"/>
      <c r="I57" s="42"/>
    </row>
    <row r="58" spans="1:9">
      <c r="A58" s="41"/>
      <c r="B58" s="76" t="s">
        <v>431</v>
      </c>
      <c r="C58" s="65"/>
      <c r="I58" s="42"/>
    </row>
    <row r="59" spans="1:9" ht="4.5" customHeight="1">
      <c r="A59" s="41"/>
      <c r="B59" s="76"/>
      <c r="I59" s="42"/>
    </row>
    <row r="60" spans="1:9">
      <c r="A60" s="41"/>
      <c r="B60" s="76" t="s">
        <v>432</v>
      </c>
      <c r="C60" s="237"/>
      <c r="D60" s="238"/>
      <c r="E60" s="238"/>
      <c r="F60" s="238"/>
      <c r="G60" s="238"/>
      <c r="H60" s="239"/>
      <c r="I60" s="42"/>
    </row>
    <row r="61" spans="1:9">
      <c r="A61" s="43"/>
      <c r="B61" s="44"/>
      <c r="C61" s="44"/>
      <c r="D61" s="44"/>
      <c r="E61" s="44"/>
      <c r="F61" s="44"/>
      <c r="G61" s="44"/>
      <c r="H61" s="44"/>
      <c r="I61" s="45"/>
    </row>
  </sheetData>
  <sheetProtection algorithmName="SHA-512" hashValue="uRkg35QmESsnYJRDt636Vld/8l+9vVdLvDklFOMfiuaWHs5ZM0qJcnbR2yDZMaw4I1sxsp/JvBo3SpupiZv8BQ==" saltValue="Es2MasXapaOW/QBcK+NvKw==" spinCount="100000" sheet="1" objects="1" scenarios="1" selectLockedCells="1"/>
  <mergeCells count="15">
    <mergeCell ref="E50:E52"/>
    <mergeCell ref="G50:H52"/>
    <mergeCell ref="C60:H60"/>
    <mergeCell ref="C32:H32"/>
    <mergeCell ref="B34:I35"/>
    <mergeCell ref="E36:E38"/>
    <mergeCell ref="G36:H38"/>
    <mergeCell ref="C46:H46"/>
    <mergeCell ref="B48:I48"/>
    <mergeCell ref="A3:I3"/>
    <mergeCell ref="E8:E10"/>
    <mergeCell ref="G8:H10"/>
    <mergeCell ref="C18:H18"/>
    <mergeCell ref="E22:E24"/>
    <mergeCell ref="G22:H24"/>
  </mergeCells>
  <hyperlinks>
    <hyperlink ref="A3" r:id="rId1" display="https://sdgimpact.undp.org/practice-standards.html" xr:uid="{858ABD35-562F-4967-9F07-07B159AA17C6}"/>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F5B4-D05E-484E-B41A-E0BA4B57EAFF}">
  <sheetPr>
    <tabColor rgb="FFFDB714"/>
  </sheetPr>
  <dimension ref="A1:BA100"/>
  <sheetViews>
    <sheetView zoomScale="70" zoomScaleNormal="70" workbookViewId="0">
      <pane ySplit="2" topLeftCell="A3" activePane="bottomLeft" state="frozen"/>
      <selection pane="bottomLeft" activeCell="D4" sqref="D4"/>
    </sheetView>
  </sheetViews>
  <sheetFormatPr baseColWidth="10" defaultColWidth="8.85546875" defaultRowHeight="14.25"/>
  <cols>
    <col min="1" max="1" width="13.28515625" style="110" customWidth="1"/>
    <col min="2" max="3" width="79.28515625" style="105" customWidth="1"/>
    <col min="4" max="9" width="30.85546875" style="101" customWidth="1"/>
    <col min="10" max="10" width="45.7109375" style="101" customWidth="1"/>
    <col min="11" max="14" width="30.85546875" style="101" customWidth="1"/>
    <col min="15" max="52" width="8.85546875" style="106"/>
    <col min="53" max="16384" width="8.85546875" style="105"/>
  </cols>
  <sheetData>
    <row r="1" spans="1:53" s="195" customFormat="1" ht="30" customHeight="1">
      <c r="A1" s="244" t="s">
        <v>471</v>
      </c>
      <c r="B1" s="244"/>
      <c r="C1" s="244"/>
      <c r="D1" s="244"/>
      <c r="E1" s="244"/>
      <c r="F1" s="244"/>
      <c r="G1" s="244"/>
      <c r="H1" s="244"/>
      <c r="I1" s="244"/>
      <c r="J1" s="244"/>
      <c r="K1" s="244"/>
      <c r="L1" s="244"/>
      <c r="M1" s="244"/>
      <c r="N1" s="244"/>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row>
    <row r="2" spans="1:53" s="196" customFormat="1" ht="144">
      <c r="A2" s="115" t="s">
        <v>434</v>
      </c>
      <c r="B2" s="116" t="s">
        <v>435</v>
      </c>
      <c r="C2" s="117" t="s">
        <v>199</v>
      </c>
      <c r="D2" s="118" t="s">
        <v>454</v>
      </c>
      <c r="E2" s="119" t="s">
        <v>455</v>
      </c>
      <c r="F2" s="120" t="s">
        <v>436</v>
      </c>
      <c r="G2" s="119" t="s">
        <v>456</v>
      </c>
      <c r="H2" s="120" t="s">
        <v>437</v>
      </c>
      <c r="I2" s="120" t="s">
        <v>457</v>
      </c>
      <c r="J2" s="118" t="s">
        <v>458</v>
      </c>
      <c r="K2" s="118" t="s">
        <v>438</v>
      </c>
      <c r="L2" s="121" t="s">
        <v>439</v>
      </c>
      <c r="M2" s="122" t="s">
        <v>440</v>
      </c>
      <c r="N2" s="123" t="s">
        <v>441</v>
      </c>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row>
    <row r="3" spans="1:53" s="161" customFormat="1" ht="49.5">
      <c r="A3" s="242" t="s">
        <v>470</v>
      </c>
      <c r="B3" s="243"/>
      <c r="C3" s="124" t="s">
        <v>769</v>
      </c>
      <c r="D3" s="81"/>
      <c r="E3" s="81"/>
      <c r="F3" s="163">
        <f t="shared" ref="F3:F28" si="0">IF(E3="Easy",1,IF(E3="Neutral",2,IF(E3="Difficult",3,IF(E3="I don't know",4,0))))</f>
        <v>0</v>
      </c>
      <c r="G3" s="81"/>
      <c r="H3" s="125">
        <f t="shared" ref="H3:H28" si="1">IF(G3="High",1,IF(G3="Medium",2,IF(G3="Low",3,IF(G3="I don't know",4,0))))</f>
        <v>0</v>
      </c>
      <c r="I3" s="125">
        <f t="shared" ref="I3:I28" si="2">+(F3+H3)/2</f>
        <v>0</v>
      </c>
      <c r="J3" s="157"/>
      <c r="K3" s="84"/>
      <c r="L3" s="83"/>
      <c r="M3" s="158"/>
      <c r="N3" s="158"/>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60"/>
    </row>
    <row r="4" spans="1:53" s="113" customFormat="1" ht="51.95" customHeight="1">
      <c r="A4" s="102">
        <v>1.1000000000000001</v>
      </c>
      <c r="B4" s="103" t="s">
        <v>472</v>
      </c>
      <c r="C4" s="111" t="s">
        <v>473</v>
      </c>
      <c r="F4" s="102">
        <f t="shared" si="0"/>
        <v>0</v>
      </c>
      <c r="H4" s="102">
        <f t="shared" si="1"/>
        <v>0</v>
      </c>
      <c r="I4" s="102">
        <f t="shared" si="2"/>
        <v>0</v>
      </c>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114"/>
    </row>
    <row r="5" spans="1:53" ht="49.5">
      <c r="A5" s="102" t="s">
        <v>17</v>
      </c>
      <c r="B5" s="104" t="s">
        <v>474</v>
      </c>
      <c r="C5" s="112" t="s">
        <v>475</v>
      </c>
      <c r="D5" s="162"/>
      <c r="E5" s="162"/>
      <c r="F5" s="164">
        <f t="shared" ref="F5" si="3">IF(E5="Easy",1,IF(E5="Neutral",2,IF(E5="Difficult",3,IF(E5="I don't know",4,0))))</f>
        <v>0</v>
      </c>
      <c r="G5" s="113"/>
      <c r="H5" s="166">
        <f t="shared" ref="H5" si="4">IF(G5="High",1,IF(G5="Medium",2,IF(G5="Low",3,IF(G5="I don't know",4,0))))</f>
        <v>0</v>
      </c>
      <c r="I5" s="166">
        <f t="shared" ref="I5" si="5">+(F5+H5)/2</f>
        <v>0</v>
      </c>
      <c r="J5" s="155"/>
      <c r="K5" s="155"/>
      <c r="L5" s="156"/>
      <c r="M5" s="156"/>
      <c r="N5" s="156"/>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row>
    <row r="6" spans="1:53" ht="82.5">
      <c r="A6" s="102" t="s">
        <v>18</v>
      </c>
      <c r="B6" s="104" t="s">
        <v>476</v>
      </c>
      <c r="C6" s="112" t="s">
        <v>477</v>
      </c>
      <c r="D6" s="162"/>
      <c r="E6" s="162"/>
      <c r="F6" s="164">
        <f t="shared" si="0"/>
        <v>0</v>
      </c>
      <c r="G6" s="113"/>
      <c r="H6" s="166">
        <f t="shared" si="1"/>
        <v>0</v>
      </c>
      <c r="I6" s="166">
        <f t="shared" si="2"/>
        <v>0</v>
      </c>
      <c r="J6" s="155"/>
      <c r="K6" s="155"/>
      <c r="L6" s="156"/>
      <c r="M6" s="156"/>
      <c r="N6" s="156"/>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row>
    <row r="7" spans="1:53" s="101" customFormat="1" ht="96.75" customHeight="1">
      <c r="A7" s="242" t="s">
        <v>478</v>
      </c>
      <c r="B7" s="243"/>
      <c r="C7" s="124" t="s">
        <v>479</v>
      </c>
      <c r="D7" s="81"/>
      <c r="E7" s="81"/>
      <c r="F7" s="163">
        <f t="shared" si="0"/>
        <v>0</v>
      </c>
      <c r="G7" s="81"/>
      <c r="H7" s="163">
        <f t="shared" si="1"/>
        <v>0</v>
      </c>
      <c r="I7" s="163">
        <f t="shared" si="2"/>
        <v>0</v>
      </c>
      <c r="J7" s="82"/>
      <c r="K7" s="84"/>
      <c r="L7" s="83"/>
      <c r="M7" s="81"/>
      <c r="N7" s="81"/>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100"/>
    </row>
    <row r="8" spans="1:53" ht="16.5">
      <c r="A8" s="102" t="s">
        <v>22</v>
      </c>
      <c r="B8" s="103" t="s">
        <v>480</v>
      </c>
      <c r="C8" s="112" t="s">
        <v>481</v>
      </c>
      <c r="D8" s="78"/>
      <c r="E8" s="78"/>
      <c r="F8" s="165">
        <f t="shared" si="0"/>
        <v>0</v>
      </c>
      <c r="G8" s="79"/>
      <c r="H8" s="167">
        <f t="shared" si="1"/>
        <v>0</v>
      </c>
      <c r="I8" s="167">
        <f t="shared" si="2"/>
        <v>0</v>
      </c>
      <c r="J8" s="80"/>
      <c r="K8" s="80"/>
    </row>
    <row r="9" spans="1:53" ht="33">
      <c r="A9" s="102" t="s">
        <v>483</v>
      </c>
      <c r="B9" s="104" t="s">
        <v>482</v>
      </c>
      <c r="C9" s="112" t="s">
        <v>484</v>
      </c>
      <c r="D9" s="78"/>
      <c r="E9" s="78"/>
      <c r="F9" s="165">
        <f t="shared" si="0"/>
        <v>0</v>
      </c>
      <c r="G9" s="79"/>
      <c r="H9" s="167">
        <f t="shared" si="1"/>
        <v>0</v>
      </c>
      <c r="I9" s="167">
        <f t="shared" si="2"/>
        <v>0</v>
      </c>
      <c r="J9" s="80"/>
      <c r="K9" s="80"/>
    </row>
    <row r="10" spans="1:53" ht="49.5">
      <c r="A10" s="102" t="s">
        <v>485</v>
      </c>
      <c r="B10" s="104" t="s">
        <v>486</v>
      </c>
      <c r="C10" s="112" t="s">
        <v>487</v>
      </c>
      <c r="D10" s="78"/>
      <c r="E10" s="78"/>
      <c r="F10" s="165">
        <f t="shared" si="0"/>
        <v>0</v>
      </c>
      <c r="G10" s="79"/>
      <c r="H10" s="167">
        <f t="shared" si="1"/>
        <v>0</v>
      </c>
      <c r="I10" s="167">
        <f t="shared" si="2"/>
        <v>0</v>
      </c>
      <c r="J10" s="80"/>
      <c r="K10" s="80"/>
    </row>
    <row r="11" spans="1:53" ht="66">
      <c r="A11" s="102" t="s">
        <v>488</v>
      </c>
      <c r="B11" s="104" t="s">
        <v>489</v>
      </c>
      <c r="C11" s="112" t="s">
        <v>490</v>
      </c>
      <c r="D11" s="78"/>
      <c r="E11" s="78"/>
      <c r="F11" s="165">
        <f t="shared" si="0"/>
        <v>0</v>
      </c>
      <c r="G11" s="79"/>
      <c r="H11" s="167">
        <f t="shared" si="1"/>
        <v>0</v>
      </c>
      <c r="I11" s="167">
        <f t="shared" si="2"/>
        <v>0</v>
      </c>
      <c r="J11" s="80"/>
      <c r="K11" s="80"/>
    </row>
    <row r="12" spans="1:53" ht="66">
      <c r="A12" s="102" t="s">
        <v>491</v>
      </c>
      <c r="B12" s="104" t="s">
        <v>492</v>
      </c>
      <c r="C12" s="112" t="s">
        <v>493</v>
      </c>
      <c r="D12" s="78"/>
      <c r="E12" s="78"/>
      <c r="F12" s="165">
        <f t="shared" si="0"/>
        <v>0</v>
      </c>
      <c r="G12" s="79"/>
      <c r="H12" s="167">
        <f t="shared" si="1"/>
        <v>0</v>
      </c>
      <c r="I12" s="167">
        <f t="shared" si="2"/>
        <v>0</v>
      </c>
      <c r="J12" s="80"/>
      <c r="K12" s="80"/>
    </row>
    <row r="13" spans="1:53" s="101" customFormat="1" ht="77.25" customHeight="1">
      <c r="A13" s="242" t="s">
        <v>494</v>
      </c>
      <c r="B13" s="243"/>
      <c r="C13" s="124" t="s">
        <v>768</v>
      </c>
      <c r="D13" s="81"/>
      <c r="E13" s="81"/>
      <c r="F13" s="163">
        <f t="shared" si="0"/>
        <v>0</v>
      </c>
      <c r="G13" s="81"/>
      <c r="H13" s="163">
        <f t="shared" si="1"/>
        <v>0</v>
      </c>
      <c r="I13" s="163">
        <f t="shared" si="2"/>
        <v>0</v>
      </c>
      <c r="J13" s="82"/>
      <c r="K13" s="84"/>
      <c r="L13" s="83"/>
      <c r="M13" s="81"/>
      <c r="N13" s="81"/>
      <c r="O13" s="106"/>
      <c r="P13" s="106"/>
      <c r="Q13" s="107"/>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280"/>
      <c r="AY13" s="109"/>
      <c r="AZ13" s="109"/>
    </row>
    <row r="14" spans="1:53" ht="82.5">
      <c r="A14" s="102" t="s">
        <v>18</v>
      </c>
      <c r="B14" s="104" t="s">
        <v>476</v>
      </c>
      <c r="C14" s="112" t="s">
        <v>477</v>
      </c>
      <c r="D14" s="78"/>
      <c r="E14" s="78"/>
      <c r="F14" s="165">
        <f t="shared" si="0"/>
        <v>0</v>
      </c>
      <c r="G14" s="79"/>
      <c r="H14" s="167">
        <f t="shared" si="1"/>
        <v>0</v>
      </c>
      <c r="I14" s="167">
        <f t="shared" si="2"/>
        <v>0</v>
      </c>
      <c r="J14" s="80"/>
      <c r="K14" s="80"/>
    </row>
    <row r="15" spans="1:53" s="98" customFormat="1" ht="33">
      <c r="A15" s="102" t="s">
        <v>495</v>
      </c>
      <c r="B15" s="103" t="s">
        <v>496</v>
      </c>
      <c r="C15" s="111" t="s">
        <v>497</v>
      </c>
      <c r="D15" s="113"/>
      <c r="E15" s="113"/>
      <c r="F15" s="102">
        <f t="shared" si="0"/>
        <v>0</v>
      </c>
      <c r="G15" s="113"/>
      <c r="H15" s="102">
        <f t="shared" si="1"/>
        <v>0</v>
      </c>
      <c r="I15" s="102">
        <f t="shared" si="2"/>
        <v>0</v>
      </c>
      <c r="J15" s="113"/>
      <c r="K15" s="113"/>
      <c r="L15" s="113"/>
      <c r="M15" s="113"/>
      <c r="N15" s="113"/>
      <c r="O15" s="106"/>
      <c r="P15" s="106"/>
      <c r="Q15" s="99"/>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99"/>
      <c r="AY15" s="99"/>
      <c r="AZ15" s="99"/>
    </row>
    <row r="16" spans="1:53" ht="49.5">
      <c r="A16" s="102" t="s">
        <v>498</v>
      </c>
      <c r="B16" s="104" t="s">
        <v>499</v>
      </c>
      <c r="C16" s="112" t="s">
        <v>500</v>
      </c>
      <c r="D16" s="78"/>
      <c r="E16" s="78"/>
      <c r="F16" s="165">
        <f t="shared" si="0"/>
        <v>0</v>
      </c>
      <c r="G16" s="79"/>
      <c r="H16" s="167">
        <f t="shared" si="1"/>
        <v>0</v>
      </c>
      <c r="I16" s="167">
        <f t="shared" si="2"/>
        <v>0</v>
      </c>
      <c r="J16" s="80"/>
      <c r="K16" s="80"/>
    </row>
    <row r="17" spans="1:52" s="101" customFormat="1" ht="33">
      <c r="A17" s="242" t="s">
        <v>501</v>
      </c>
      <c r="B17" s="243"/>
      <c r="C17" s="124" t="s">
        <v>502</v>
      </c>
      <c r="D17" s="81"/>
      <c r="E17" s="81"/>
      <c r="F17" s="163">
        <f t="shared" si="0"/>
        <v>0</v>
      </c>
      <c r="G17" s="81"/>
      <c r="H17" s="163">
        <f t="shared" si="1"/>
        <v>0</v>
      </c>
      <c r="I17" s="163">
        <f t="shared" si="2"/>
        <v>0</v>
      </c>
      <c r="J17" s="82"/>
      <c r="K17" s="84"/>
      <c r="L17" s="83"/>
      <c r="M17" s="81"/>
      <c r="N17" s="81"/>
      <c r="O17" s="106"/>
      <c r="P17" s="106"/>
      <c r="Q17" s="107"/>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280"/>
      <c r="AY17" s="109"/>
      <c r="AZ17" s="109"/>
    </row>
    <row r="18" spans="1:52" ht="33">
      <c r="A18" s="102" t="s">
        <v>44</v>
      </c>
      <c r="B18" s="108" t="s">
        <v>503</v>
      </c>
      <c r="C18" s="104" t="s">
        <v>504</v>
      </c>
      <c r="D18" s="78"/>
      <c r="E18" s="78"/>
      <c r="F18" s="165">
        <f t="shared" si="0"/>
        <v>0</v>
      </c>
      <c r="G18" s="79"/>
      <c r="H18" s="167">
        <f t="shared" si="1"/>
        <v>0</v>
      </c>
      <c r="I18" s="167">
        <f t="shared" si="2"/>
        <v>0</v>
      </c>
      <c r="J18" s="80"/>
      <c r="K18" s="80"/>
    </row>
    <row r="19" spans="1:52" ht="27.95" customHeight="1">
      <c r="A19" s="102" t="s">
        <v>506</v>
      </c>
      <c r="B19" s="108" t="s">
        <v>505</v>
      </c>
      <c r="C19" s="104" t="s">
        <v>515</v>
      </c>
      <c r="D19" s="78"/>
      <c r="E19" s="78"/>
      <c r="F19" s="165">
        <f t="shared" si="0"/>
        <v>0</v>
      </c>
      <c r="G19" s="79"/>
      <c r="H19" s="167">
        <f t="shared" si="1"/>
        <v>0</v>
      </c>
      <c r="I19" s="167">
        <f t="shared" si="2"/>
        <v>0</v>
      </c>
      <c r="J19" s="80"/>
      <c r="K19" s="80"/>
    </row>
    <row r="20" spans="1:52" ht="30.95" customHeight="1">
      <c r="A20" s="102" t="s">
        <v>507</v>
      </c>
      <c r="B20" s="108" t="s">
        <v>513</v>
      </c>
      <c r="C20" s="104" t="s">
        <v>514</v>
      </c>
      <c r="D20" s="78"/>
      <c r="E20" s="78"/>
      <c r="F20" s="165">
        <f t="shared" si="0"/>
        <v>0</v>
      </c>
      <c r="G20" s="79"/>
      <c r="H20" s="167">
        <f t="shared" si="1"/>
        <v>0</v>
      </c>
      <c r="I20" s="167">
        <f t="shared" si="2"/>
        <v>0</v>
      </c>
      <c r="J20" s="80"/>
      <c r="K20" s="80"/>
    </row>
    <row r="21" spans="1:52" ht="57.95" customHeight="1">
      <c r="A21" s="102" t="s">
        <v>48</v>
      </c>
      <c r="B21" s="108" t="s">
        <v>516</v>
      </c>
      <c r="C21" s="104" t="s">
        <v>517</v>
      </c>
      <c r="D21" s="78"/>
      <c r="E21" s="78"/>
      <c r="F21" s="165">
        <f t="shared" si="0"/>
        <v>0</v>
      </c>
      <c r="G21" s="79"/>
      <c r="H21" s="167">
        <f t="shared" si="1"/>
        <v>0</v>
      </c>
      <c r="I21" s="167">
        <f t="shared" si="2"/>
        <v>0</v>
      </c>
      <c r="J21" s="80"/>
      <c r="K21" s="80"/>
    </row>
    <row r="22" spans="1:52" ht="49.5">
      <c r="A22" s="102" t="s">
        <v>508</v>
      </c>
      <c r="B22" s="108" t="s">
        <v>518</v>
      </c>
      <c r="C22" s="104" t="s">
        <v>519</v>
      </c>
      <c r="D22" s="78"/>
      <c r="E22" s="78"/>
      <c r="F22" s="165">
        <f t="shared" si="0"/>
        <v>0</v>
      </c>
      <c r="G22" s="79"/>
      <c r="H22" s="167">
        <f t="shared" si="1"/>
        <v>0</v>
      </c>
      <c r="I22" s="167">
        <f t="shared" si="2"/>
        <v>0</v>
      </c>
      <c r="J22" s="80"/>
      <c r="K22" s="80"/>
    </row>
    <row r="23" spans="1:52" ht="66">
      <c r="A23" s="102" t="s">
        <v>509</v>
      </c>
      <c r="B23" s="108" t="s">
        <v>520</v>
      </c>
      <c r="C23" s="104" t="s">
        <v>521</v>
      </c>
      <c r="D23" s="78"/>
      <c r="E23" s="78"/>
      <c r="F23" s="165">
        <f t="shared" si="0"/>
        <v>0</v>
      </c>
      <c r="G23" s="79"/>
      <c r="H23" s="167">
        <f t="shared" si="1"/>
        <v>0</v>
      </c>
      <c r="I23" s="167">
        <f t="shared" si="2"/>
        <v>0</v>
      </c>
      <c r="J23" s="80"/>
      <c r="K23" s="80"/>
    </row>
    <row r="24" spans="1:52" ht="49.5">
      <c r="A24" s="102" t="s">
        <v>510</v>
      </c>
      <c r="B24" s="108" t="s">
        <v>522</v>
      </c>
      <c r="C24" s="104" t="s">
        <v>523</v>
      </c>
      <c r="D24" s="78"/>
      <c r="E24" s="78"/>
      <c r="F24" s="165">
        <f t="shared" si="0"/>
        <v>0</v>
      </c>
      <c r="G24" s="79"/>
      <c r="H24" s="167">
        <f t="shared" si="1"/>
        <v>0</v>
      </c>
      <c r="I24" s="167">
        <f t="shared" si="2"/>
        <v>0</v>
      </c>
      <c r="J24" s="80"/>
      <c r="K24" s="80"/>
    </row>
    <row r="25" spans="1:52" ht="49.5">
      <c r="A25" s="102" t="s">
        <v>511</v>
      </c>
      <c r="B25" s="108" t="s">
        <v>524</v>
      </c>
      <c r="C25" s="104" t="s">
        <v>525</v>
      </c>
      <c r="D25" s="78"/>
      <c r="E25" s="78"/>
      <c r="F25" s="165">
        <f t="shared" si="0"/>
        <v>0</v>
      </c>
      <c r="G25" s="79"/>
      <c r="H25" s="167">
        <f t="shared" si="1"/>
        <v>0</v>
      </c>
      <c r="I25" s="167">
        <f t="shared" si="2"/>
        <v>0</v>
      </c>
      <c r="J25" s="80"/>
      <c r="K25" s="80"/>
    </row>
    <row r="26" spans="1:52" ht="49.5">
      <c r="A26" s="102" t="s">
        <v>512</v>
      </c>
      <c r="B26" s="108" t="s">
        <v>526</v>
      </c>
      <c r="C26" s="104" t="s">
        <v>527</v>
      </c>
      <c r="D26" s="78"/>
      <c r="E26" s="78"/>
      <c r="F26" s="165">
        <f t="shared" si="0"/>
        <v>0</v>
      </c>
      <c r="G26" s="79"/>
      <c r="H26" s="167">
        <f t="shared" si="1"/>
        <v>0</v>
      </c>
      <c r="I26" s="167">
        <f t="shared" si="2"/>
        <v>0</v>
      </c>
      <c r="J26" s="80"/>
      <c r="K26" s="80"/>
    </row>
    <row r="27" spans="1:52" ht="49.5">
      <c r="A27" s="102" t="s">
        <v>528</v>
      </c>
      <c r="B27" s="108" t="s">
        <v>530</v>
      </c>
      <c r="C27" s="104" t="s">
        <v>529</v>
      </c>
      <c r="D27" s="78"/>
      <c r="E27" s="78"/>
      <c r="F27" s="165">
        <f t="shared" si="0"/>
        <v>0</v>
      </c>
      <c r="G27" s="79"/>
      <c r="H27" s="167">
        <f t="shared" si="1"/>
        <v>0</v>
      </c>
      <c r="I27" s="167">
        <f t="shared" si="2"/>
        <v>0</v>
      </c>
      <c r="J27" s="80"/>
      <c r="K27" s="80"/>
    </row>
    <row r="28" spans="1:52" s="106" customFormat="1" ht="33">
      <c r="A28" s="102" t="s">
        <v>532</v>
      </c>
      <c r="B28" s="104" t="s">
        <v>531</v>
      </c>
      <c r="C28" s="104" t="s">
        <v>533</v>
      </c>
      <c r="D28" s="78"/>
      <c r="E28" s="78"/>
      <c r="F28" s="165">
        <f t="shared" si="0"/>
        <v>0</v>
      </c>
      <c r="G28" s="79"/>
      <c r="H28" s="167">
        <f t="shared" si="1"/>
        <v>0</v>
      </c>
      <c r="I28" s="167">
        <f t="shared" si="2"/>
        <v>0</v>
      </c>
      <c r="J28" s="80"/>
      <c r="K28" s="80"/>
      <c r="L28" s="109"/>
      <c r="M28" s="109"/>
      <c r="N28" s="109"/>
    </row>
    <row r="29" spans="1:52" s="101" customFormat="1" ht="33">
      <c r="A29" s="242" t="s">
        <v>534</v>
      </c>
      <c r="B29" s="243"/>
      <c r="C29" s="124" t="s">
        <v>770</v>
      </c>
      <c r="D29" s="81"/>
      <c r="E29" s="81"/>
      <c r="F29" s="163">
        <f t="shared" ref="F29:F30" si="6">IF(E29="Easy",1,IF(E29="Neutral",2,IF(E29="Difficult",3,IF(E29="I don't know",4,0))))</f>
        <v>0</v>
      </c>
      <c r="G29" s="81"/>
      <c r="H29" s="163">
        <f t="shared" ref="H29:H30" si="7">IF(G29="High",1,IF(G29="Medium",2,IF(G29="Low",3,IF(G29="I don't know",4,0))))</f>
        <v>0</v>
      </c>
      <c r="I29" s="163">
        <f t="shared" ref="I29:I30" si="8">+(F29+H29)/2</f>
        <v>0</v>
      </c>
      <c r="J29" s="82"/>
      <c r="K29" s="84"/>
      <c r="L29" s="83"/>
      <c r="M29" s="81"/>
      <c r="N29" s="81"/>
      <c r="O29" s="106"/>
      <c r="P29" s="106"/>
      <c r="Q29" s="107"/>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280"/>
      <c r="AY29" s="109"/>
      <c r="AZ29" s="109"/>
    </row>
    <row r="30" spans="1:52" ht="49.5">
      <c r="A30" s="102" t="s">
        <v>535</v>
      </c>
      <c r="B30" s="108" t="s">
        <v>536</v>
      </c>
      <c r="C30" s="104" t="s">
        <v>537</v>
      </c>
      <c r="D30" s="78"/>
      <c r="E30" s="78"/>
      <c r="F30" s="165">
        <f t="shared" si="6"/>
        <v>0</v>
      </c>
      <c r="G30" s="79"/>
      <c r="H30" s="167">
        <f t="shared" si="7"/>
        <v>0</v>
      </c>
      <c r="I30" s="167">
        <f t="shared" si="8"/>
        <v>0</v>
      </c>
      <c r="J30" s="80"/>
      <c r="K30" s="80"/>
    </row>
    <row r="31" spans="1:52">
      <c r="C31" s="98"/>
      <c r="D31" s="98"/>
      <c r="E31" s="98"/>
      <c r="F31" s="98"/>
      <c r="G31" s="98"/>
      <c r="H31" s="98"/>
      <c r="I31" s="98"/>
      <c r="J31" s="98"/>
      <c r="K31" s="98"/>
      <c r="L31" s="98"/>
      <c r="M31" s="98"/>
      <c r="N31" s="98"/>
    </row>
    <row r="32" spans="1:52">
      <c r="C32" s="98"/>
      <c r="D32" s="98"/>
      <c r="E32" s="98"/>
      <c r="F32" s="98"/>
      <c r="G32" s="98"/>
      <c r="H32" s="98"/>
      <c r="I32" s="98"/>
      <c r="J32" s="98"/>
      <c r="K32" s="98"/>
      <c r="L32" s="98"/>
      <c r="M32" s="98"/>
      <c r="N32" s="98"/>
    </row>
    <row r="33" spans="3:14">
      <c r="C33" s="98"/>
      <c r="D33" s="98"/>
      <c r="E33" s="98"/>
      <c r="F33" s="98"/>
      <c r="G33" s="98"/>
      <c r="H33" s="98"/>
      <c r="I33" s="98"/>
      <c r="J33" s="98"/>
      <c r="K33" s="98"/>
      <c r="L33" s="98"/>
      <c r="M33" s="98"/>
      <c r="N33" s="98"/>
    </row>
    <row r="34" spans="3:14">
      <c r="C34" s="98"/>
      <c r="D34" s="98"/>
      <c r="E34" s="98"/>
      <c r="F34" s="98"/>
      <c r="G34" s="98"/>
      <c r="H34" s="98"/>
      <c r="I34" s="98"/>
      <c r="J34" s="98"/>
      <c r="K34" s="98"/>
      <c r="L34" s="98"/>
      <c r="M34" s="98"/>
      <c r="N34" s="98"/>
    </row>
    <row r="35" spans="3:14">
      <c r="C35" s="98"/>
      <c r="D35" s="98"/>
      <c r="E35" s="98"/>
      <c r="F35" s="98"/>
      <c r="G35" s="98"/>
      <c r="H35" s="98"/>
      <c r="I35" s="98"/>
      <c r="J35" s="98"/>
      <c r="K35" s="98"/>
      <c r="L35" s="98"/>
      <c r="M35" s="98"/>
      <c r="N35" s="98"/>
    </row>
    <row r="36" spans="3:14">
      <c r="C36" s="98"/>
      <c r="D36" s="98"/>
      <c r="E36" s="98"/>
      <c r="F36" s="98"/>
      <c r="G36" s="98"/>
      <c r="H36" s="98"/>
      <c r="I36" s="98"/>
      <c r="J36" s="98"/>
      <c r="K36" s="98"/>
      <c r="L36" s="98"/>
      <c r="M36" s="98"/>
      <c r="N36" s="98"/>
    </row>
    <row r="37" spans="3:14">
      <c r="C37" s="98"/>
      <c r="D37" s="98"/>
      <c r="E37" s="98"/>
      <c r="F37" s="98"/>
      <c r="G37" s="98"/>
      <c r="H37" s="98"/>
      <c r="I37" s="98"/>
      <c r="J37" s="98"/>
      <c r="K37" s="98"/>
      <c r="L37" s="98"/>
      <c r="M37" s="98"/>
      <c r="N37" s="98"/>
    </row>
    <row r="38" spans="3:14">
      <c r="C38" s="98"/>
      <c r="D38" s="98"/>
      <c r="E38" s="98"/>
      <c r="F38" s="98"/>
      <c r="G38" s="98"/>
      <c r="H38" s="98"/>
      <c r="I38" s="98"/>
      <c r="J38" s="98"/>
      <c r="K38" s="98"/>
      <c r="L38" s="98"/>
      <c r="M38" s="98"/>
      <c r="N38" s="98"/>
    </row>
    <row r="39" spans="3:14">
      <c r="C39" s="98"/>
      <c r="D39" s="98"/>
      <c r="E39" s="98"/>
      <c r="F39" s="98"/>
      <c r="G39" s="98"/>
      <c r="H39" s="98"/>
      <c r="I39" s="98"/>
      <c r="J39" s="98"/>
      <c r="K39" s="98"/>
      <c r="L39" s="98"/>
      <c r="M39" s="98"/>
      <c r="N39" s="98"/>
    </row>
    <row r="40" spans="3:14">
      <c r="C40" s="98"/>
      <c r="D40" s="98"/>
      <c r="E40" s="98"/>
      <c r="F40" s="98"/>
      <c r="G40" s="98"/>
      <c r="H40" s="98"/>
      <c r="I40" s="98"/>
      <c r="J40" s="98"/>
      <c r="K40" s="98"/>
      <c r="L40" s="98"/>
      <c r="M40" s="98"/>
      <c r="N40" s="98"/>
    </row>
    <row r="41" spans="3:14">
      <c r="C41" s="98"/>
      <c r="D41" s="98"/>
      <c r="E41" s="98"/>
      <c r="F41" s="98"/>
      <c r="G41" s="98"/>
      <c r="H41" s="98"/>
      <c r="I41" s="98"/>
      <c r="J41" s="98"/>
      <c r="K41" s="98"/>
      <c r="L41" s="98"/>
      <c r="M41" s="98"/>
      <c r="N41" s="98"/>
    </row>
    <row r="42" spans="3:14">
      <c r="C42" s="98"/>
      <c r="D42" s="98"/>
      <c r="E42" s="98"/>
      <c r="F42" s="98"/>
      <c r="G42" s="98"/>
      <c r="H42" s="98"/>
      <c r="I42" s="98"/>
      <c r="J42" s="98"/>
      <c r="K42" s="98"/>
      <c r="L42" s="98"/>
      <c r="M42" s="98"/>
      <c r="N42" s="98"/>
    </row>
    <row r="43" spans="3:14">
      <c r="C43" s="98"/>
      <c r="D43" s="98"/>
      <c r="E43" s="98"/>
      <c r="F43" s="98"/>
      <c r="G43" s="98"/>
      <c r="H43" s="98"/>
      <c r="I43" s="98"/>
      <c r="J43" s="98"/>
      <c r="K43" s="98"/>
      <c r="L43" s="98"/>
      <c r="M43" s="98"/>
      <c r="N43" s="98"/>
    </row>
    <row r="44" spans="3:14">
      <c r="C44" s="98"/>
      <c r="D44" s="98"/>
      <c r="E44" s="98"/>
      <c r="F44" s="98"/>
      <c r="G44" s="98"/>
      <c r="H44" s="98"/>
      <c r="I44" s="98"/>
      <c r="J44" s="98"/>
      <c r="K44" s="98"/>
      <c r="L44" s="98"/>
      <c r="M44" s="98"/>
      <c r="N44" s="98"/>
    </row>
    <row r="45" spans="3:14">
      <c r="C45" s="98"/>
      <c r="D45" s="98"/>
      <c r="E45" s="98"/>
      <c r="F45" s="98"/>
      <c r="G45" s="98"/>
      <c r="H45" s="98"/>
      <c r="I45" s="98"/>
      <c r="J45" s="98"/>
      <c r="K45" s="98"/>
      <c r="L45" s="98"/>
      <c r="M45" s="98"/>
      <c r="N45" s="98"/>
    </row>
    <row r="46" spans="3:14">
      <c r="C46" s="98"/>
      <c r="D46" s="98"/>
      <c r="E46" s="98"/>
      <c r="F46" s="98"/>
      <c r="G46" s="98"/>
      <c r="H46" s="98"/>
      <c r="I46" s="98"/>
      <c r="J46" s="98"/>
      <c r="K46" s="98"/>
      <c r="L46" s="98"/>
      <c r="M46" s="98"/>
      <c r="N46" s="98"/>
    </row>
    <row r="47" spans="3:14">
      <c r="C47" s="98"/>
      <c r="D47" s="98"/>
      <c r="E47" s="98"/>
      <c r="F47" s="98"/>
      <c r="G47" s="98"/>
      <c r="H47" s="98"/>
      <c r="I47" s="98"/>
      <c r="J47" s="98"/>
      <c r="K47" s="98"/>
      <c r="L47" s="98"/>
      <c r="M47" s="98"/>
      <c r="N47" s="98"/>
    </row>
    <row r="48" spans="3:14">
      <c r="C48" s="98"/>
      <c r="D48" s="98"/>
      <c r="E48" s="98"/>
      <c r="F48" s="98"/>
      <c r="G48" s="98"/>
      <c r="H48" s="98"/>
      <c r="I48" s="98"/>
      <c r="J48" s="98"/>
      <c r="K48" s="98"/>
      <c r="L48" s="98"/>
      <c r="M48" s="98"/>
      <c r="N48" s="98"/>
    </row>
    <row r="49" spans="3:14">
      <c r="C49" s="98"/>
      <c r="D49" s="98"/>
      <c r="E49" s="98"/>
      <c r="F49" s="98"/>
      <c r="G49" s="98"/>
      <c r="H49" s="98"/>
      <c r="I49" s="98"/>
      <c r="J49" s="98"/>
      <c r="K49" s="98"/>
      <c r="L49" s="98"/>
      <c r="M49" s="98"/>
      <c r="N49" s="98"/>
    </row>
    <row r="50" spans="3:14">
      <c r="C50" s="98"/>
      <c r="D50" s="98"/>
      <c r="E50" s="98"/>
      <c r="F50" s="98"/>
      <c r="G50" s="98"/>
      <c r="H50" s="98"/>
      <c r="I50" s="98"/>
      <c r="J50" s="98"/>
      <c r="K50" s="98"/>
      <c r="L50" s="98"/>
      <c r="M50" s="98"/>
      <c r="N50" s="98"/>
    </row>
    <row r="51" spans="3:14">
      <c r="C51" s="98"/>
      <c r="D51" s="98"/>
      <c r="E51" s="98"/>
      <c r="F51" s="98"/>
      <c r="G51" s="98"/>
      <c r="H51" s="98"/>
      <c r="I51" s="98"/>
      <c r="J51" s="98"/>
      <c r="K51" s="98"/>
      <c r="L51" s="98"/>
      <c r="M51" s="98"/>
      <c r="N51" s="98"/>
    </row>
    <row r="52" spans="3:14">
      <c r="C52" s="98"/>
      <c r="D52" s="98"/>
      <c r="E52" s="98"/>
      <c r="F52" s="98"/>
      <c r="G52" s="98"/>
      <c r="H52" s="98"/>
      <c r="I52" s="98"/>
      <c r="J52" s="98"/>
      <c r="K52" s="98"/>
      <c r="L52" s="98"/>
      <c r="M52" s="98"/>
      <c r="N52" s="98"/>
    </row>
    <row r="53" spans="3:14">
      <c r="C53" s="98"/>
      <c r="D53" s="98"/>
      <c r="E53" s="98"/>
      <c r="F53" s="98"/>
      <c r="G53" s="98"/>
      <c r="H53" s="98"/>
      <c r="I53" s="98"/>
      <c r="J53" s="98"/>
      <c r="K53" s="98"/>
      <c r="L53" s="98"/>
      <c r="M53" s="98"/>
      <c r="N53" s="98"/>
    </row>
    <row r="54" spans="3:14">
      <c r="C54" s="98"/>
      <c r="D54" s="98"/>
      <c r="E54" s="98"/>
      <c r="F54" s="98"/>
      <c r="G54" s="98"/>
      <c r="H54" s="98"/>
      <c r="I54" s="98"/>
      <c r="J54" s="98"/>
      <c r="K54" s="98"/>
      <c r="L54" s="98"/>
      <c r="M54" s="98"/>
      <c r="N54" s="98"/>
    </row>
    <row r="55" spans="3:14">
      <c r="C55" s="98"/>
      <c r="D55" s="98"/>
      <c r="E55" s="98"/>
      <c r="F55" s="98"/>
      <c r="G55" s="98"/>
      <c r="H55" s="98"/>
      <c r="I55" s="98"/>
      <c r="J55" s="98"/>
      <c r="K55" s="98"/>
      <c r="L55" s="98"/>
      <c r="M55" s="98"/>
      <c r="N55" s="98"/>
    </row>
    <row r="56" spans="3:14">
      <c r="C56" s="98"/>
      <c r="D56" s="98"/>
      <c r="E56" s="98"/>
      <c r="F56" s="98"/>
      <c r="G56" s="98"/>
      <c r="H56" s="98"/>
      <c r="I56" s="98"/>
      <c r="J56" s="98"/>
      <c r="K56" s="98"/>
      <c r="L56" s="98"/>
      <c r="M56" s="98"/>
      <c r="N56" s="98"/>
    </row>
    <row r="57" spans="3:14">
      <c r="C57" s="98"/>
      <c r="D57" s="98"/>
      <c r="E57" s="98"/>
      <c r="F57" s="98"/>
      <c r="G57" s="98"/>
      <c r="H57" s="98"/>
      <c r="I57" s="98"/>
      <c r="J57" s="98"/>
      <c r="K57" s="98"/>
      <c r="L57" s="98"/>
      <c r="M57" s="98"/>
      <c r="N57" s="98"/>
    </row>
    <row r="58" spans="3:14">
      <c r="C58" s="98"/>
      <c r="D58" s="98"/>
      <c r="E58" s="98"/>
      <c r="F58" s="98"/>
      <c r="G58" s="98"/>
      <c r="H58" s="98"/>
      <c r="I58" s="98"/>
      <c r="J58" s="98"/>
      <c r="K58" s="98"/>
      <c r="L58" s="98"/>
      <c r="M58" s="98"/>
      <c r="N58" s="98"/>
    </row>
    <row r="59" spans="3:14">
      <c r="C59" s="98"/>
      <c r="D59" s="98"/>
      <c r="E59" s="98"/>
      <c r="F59" s="98"/>
      <c r="G59" s="98"/>
      <c r="H59" s="98"/>
      <c r="I59" s="98"/>
      <c r="J59" s="98"/>
      <c r="K59" s="98"/>
      <c r="L59" s="98"/>
      <c r="M59" s="98"/>
      <c r="N59" s="98"/>
    </row>
    <row r="60" spans="3:14">
      <c r="C60" s="98"/>
      <c r="D60" s="98"/>
      <c r="E60" s="98"/>
      <c r="F60" s="98"/>
      <c r="G60" s="98"/>
      <c r="H60" s="98"/>
      <c r="I60" s="98"/>
      <c r="J60" s="98"/>
      <c r="K60" s="98"/>
      <c r="L60" s="98"/>
      <c r="M60" s="98"/>
      <c r="N60" s="98"/>
    </row>
    <row r="61" spans="3:14">
      <c r="C61" s="98"/>
      <c r="D61" s="98"/>
      <c r="E61" s="98"/>
      <c r="F61" s="98"/>
      <c r="G61" s="98"/>
      <c r="H61" s="98"/>
      <c r="I61" s="98"/>
      <c r="J61" s="98"/>
      <c r="K61" s="98"/>
      <c r="L61" s="98"/>
      <c r="M61" s="98"/>
      <c r="N61" s="98"/>
    </row>
    <row r="62" spans="3:14">
      <c r="C62" s="98"/>
      <c r="D62" s="98"/>
      <c r="E62" s="98"/>
      <c r="F62" s="98"/>
      <c r="G62" s="98"/>
      <c r="H62" s="98"/>
      <c r="I62" s="98"/>
      <c r="J62" s="98"/>
      <c r="K62" s="98"/>
      <c r="L62" s="98"/>
      <c r="M62" s="98"/>
      <c r="N62" s="98"/>
    </row>
    <row r="63" spans="3:14">
      <c r="C63" s="98"/>
      <c r="D63" s="98"/>
      <c r="E63" s="98"/>
      <c r="F63" s="98"/>
      <c r="G63" s="98"/>
      <c r="H63" s="98"/>
      <c r="I63" s="98"/>
      <c r="J63" s="98"/>
      <c r="K63" s="98"/>
      <c r="L63" s="98"/>
      <c r="M63" s="98"/>
      <c r="N63" s="98"/>
    </row>
    <row r="64" spans="3:14">
      <c r="C64" s="98"/>
      <c r="D64" s="98"/>
      <c r="E64" s="98"/>
      <c r="F64" s="98"/>
      <c r="G64" s="98"/>
      <c r="H64" s="98"/>
      <c r="I64" s="98"/>
      <c r="J64" s="98"/>
      <c r="K64" s="98"/>
      <c r="L64" s="98"/>
      <c r="M64" s="98"/>
      <c r="N64" s="98"/>
    </row>
    <row r="65" spans="3:14">
      <c r="C65" s="98"/>
      <c r="D65" s="98"/>
      <c r="E65" s="98"/>
      <c r="F65" s="98"/>
      <c r="G65" s="98"/>
      <c r="H65" s="98"/>
      <c r="I65" s="98"/>
      <c r="J65" s="98"/>
      <c r="K65" s="98"/>
      <c r="L65" s="98"/>
      <c r="M65" s="98"/>
      <c r="N65" s="98"/>
    </row>
    <row r="66" spans="3:14">
      <c r="C66" s="98"/>
      <c r="D66" s="98"/>
      <c r="E66" s="98"/>
      <c r="F66" s="98"/>
      <c r="G66" s="98"/>
      <c r="H66" s="98"/>
      <c r="I66" s="98"/>
      <c r="J66" s="98"/>
      <c r="K66" s="98"/>
      <c r="L66" s="98"/>
      <c r="M66" s="98"/>
      <c r="N66" s="98"/>
    </row>
    <row r="67" spans="3:14">
      <c r="C67" s="98"/>
      <c r="D67" s="98"/>
      <c r="E67" s="98"/>
      <c r="F67" s="98"/>
      <c r="G67" s="98"/>
      <c r="H67" s="98"/>
      <c r="I67" s="98"/>
      <c r="J67" s="98"/>
      <c r="K67" s="98"/>
      <c r="L67" s="98"/>
      <c r="M67" s="98"/>
      <c r="N67" s="98"/>
    </row>
    <row r="68" spans="3:14">
      <c r="C68" s="98"/>
      <c r="D68" s="98"/>
      <c r="E68" s="98"/>
      <c r="F68" s="98"/>
      <c r="G68" s="98"/>
      <c r="H68" s="98"/>
      <c r="I68" s="98"/>
      <c r="J68" s="98"/>
      <c r="K68" s="98"/>
      <c r="L68" s="98"/>
      <c r="M68" s="98"/>
      <c r="N68" s="98"/>
    </row>
    <row r="69" spans="3:14">
      <c r="C69" s="98"/>
      <c r="D69" s="98"/>
      <c r="E69" s="98"/>
      <c r="F69" s="98"/>
      <c r="G69" s="98"/>
      <c r="H69" s="98"/>
      <c r="I69" s="98"/>
      <c r="J69" s="98"/>
      <c r="K69" s="98"/>
      <c r="L69" s="98"/>
      <c r="M69" s="98"/>
      <c r="N69" s="98"/>
    </row>
    <row r="70" spans="3:14">
      <c r="C70" s="98"/>
      <c r="D70" s="98"/>
      <c r="E70" s="98"/>
      <c r="F70" s="98"/>
      <c r="G70" s="98"/>
      <c r="H70" s="98"/>
      <c r="I70" s="98"/>
      <c r="J70" s="98"/>
      <c r="K70" s="98"/>
      <c r="L70" s="98"/>
      <c r="M70" s="98"/>
      <c r="N70" s="98"/>
    </row>
    <row r="71" spans="3:14">
      <c r="C71" s="98"/>
      <c r="D71" s="98"/>
      <c r="E71" s="98"/>
      <c r="F71" s="98"/>
      <c r="G71" s="98"/>
      <c r="H71" s="98"/>
      <c r="I71" s="98"/>
      <c r="J71" s="98"/>
      <c r="K71" s="98"/>
      <c r="L71" s="98"/>
      <c r="M71" s="98"/>
      <c r="N71" s="98"/>
    </row>
    <row r="72" spans="3:14">
      <c r="C72" s="98"/>
      <c r="D72" s="98"/>
      <c r="E72" s="98"/>
      <c r="F72" s="98"/>
      <c r="G72" s="98"/>
      <c r="H72" s="98"/>
      <c r="I72" s="98"/>
      <c r="J72" s="98"/>
      <c r="K72" s="98"/>
      <c r="L72" s="98"/>
      <c r="M72" s="98"/>
      <c r="N72" s="98"/>
    </row>
    <row r="73" spans="3:14">
      <c r="C73" s="98"/>
      <c r="D73" s="98"/>
      <c r="E73" s="98"/>
      <c r="F73" s="98"/>
      <c r="G73" s="98"/>
      <c r="H73" s="98"/>
      <c r="I73" s="98"/>
      <c r="J73" s="98"/>
      <c r="K73" s="98"/>
      <c r="L73" s="98"/>
      <c r="M73" s="98"/>
      <c r="N73" s="98"/>
    </row>
    <row r="74" spans="3:14">
      <c r="C74" s="98"/>
      <c r="D74" s="98"/>
      <c r="E74" s="98"/>
      <c r="F74" s="98"/>
      <c r="G74" s="98"/>
      <c r="H74" s="98"/>
      <c r="I74" s="98"/>
      <c r="J74" s="98"/>
      <c r="K74" s="98"/>
      <c r="L74" s="98"/>
      <c r="M74" s="98"/>
      <c r="N74" s="98"/>
    </row>
    <row r="75" spans="3:14">
      <c r="C75" s="98"/>
      <c r="D75" s="98"/>
      <c r="E75" s="98"/>
      <c r="F75" s="98"/>
      <c r="G75" s="98"/>
      <c r="H75" s="98"/>
      <c r="I75" s="98"/>
      <c r="J75" s="98"/>
      <c r="K75" s="98"/>
      <c r="L75" s="98"/>
      <c r="M75" s="98"/>
      <c r="N75" s="98"/>
    </row>
    <row r="76" spans="3:14">
      <c r="C76" s="98"/>
      <c r="D76" s="98"/>
      <c r="E76" s="98"/>
      <c r="F76" s="98"/>
      <c r="G76" s="98"/>
      <c r="H76" s="98"/>
      <c r="I76" s="98"/>
      <c r="J76" s="98"/>
      <c r="K76" s="98"/>
      <c r="L76" s="98"/>
      <c r="M76" s="98"/>
      <c r="N76" s="98"/>
    </row>
    <row r="77" spans="3:14">
      <c r="C77" s="98"/>
      <c r="D77" s="98"/>
      <c r="E77" s="98"/>
      <c r="F77" s="98"/>
      <c r="G77" s="98"/>
      <c r="H77" s="98"/>
      <c r="I77" s="98"/>
      <c r="J77" s="98"/>
      <c r="K77" s="98"/>
      <c r="L77" s="98"/>
      <c r="M77" s="98"/>
      <c r="N77" s="98"/>
    </row>
    <row r="78" spans="3:14">
      <c r="C78" s="98"/>
      <c r="D78" s="98"/>
      <c r="E78" s="98"/>
      <c r="F78" s="98"/>
      <c r="G78" s="98"/>
      <c r="H78" s="98"/>
      <c r="I78" s="98"/>
      <c r="J78" s="98"/>
      <c r="K78" s="98"/>
      <c r="L78" s="98"/>
      <c r="M78" s="98"/>
      <c r="N78" s="98"/>
    </row>
    <row r="79" spans="3:14">
      <c r="C79" s="98"/>
      <c r="D79" s="98"/>
      <c r="E79" s="98"/>
      <c r="F79" s="98"/>
      <c r="G79" s="98"/>
      <c r="H79" s="98"/>
      <c r="I79" s="98"/>
      <c r="J79" s="98"/>
      <c r="K79" s="98"/>
      <c r="L79" s="98"/>
      <c r="M79" s="98"/>
      <c r="N79" s="98"/>
    </row>
    <row r="80" spans="3:14">
      <c r="C80" s="98"/>
      <c r="D80" s="98"/>
      <c r="E80" s="98"/>
      <c r="F80" s="98"/>
      <c r="G80" s="98"/>
      <c r="H80" s="98"/>
      <c r="I80" s="98"/>
      <c r="J80" s="98"/>
      <c r="K80" s="98"/>
      <c r="L80" s="98"/>
      <c r="M80" s="98"/>
      <c r="N80" s="98"/>
    </row>
    <row r="81" spans="3:14">
      <c r="C81" s="98"/>
      <c r="D81" s="98"/>
      <c r="E81" s="98"/>
      <c r="F81" s="98"/>
      <c r="G81" s="98"/>
      <c r="H81" s="98"/>
      <c r="I81" s="98"/>
      <c r="J81" s="98"/>
      <c r="K81" s="98"/>
      <c r="L81" s="98"/>
      <c r="M81" s="98"/>
      <c r="N81" s="98"/>
    </row>
    <row r="82" spans="3:14">
      <c r="C82" s="98"/>
      <c r="D82" s="98"/>
      <c r="E82" s="98"/>
      <c r="F82" s="98"/>
      <c r="G82" s="98"/>
      <c r="H82" s="98"/>
      <c r="I82" s="98"/>
      <c r="J82" s="98"/>
      <c r="K82" s="98"/>
      <c r="L82" s="98"/>
      <c r="M82" s="98"/>
      <c r="N82" s="98"/>
    </row>
    <row r="83" spans="3:14">
      <c r="C83" s="98"/>
      <c r="D83" s="98"/>
      <c r="E83" s="98"/>
      <c r="F83" s="98"/>
      <c r="G83" s="98"/>
      <c r="H83" s="98"/>
      <c r="I83" s="98"/>
      <c r="J83" s="98"/>
      <c r="K83" s="98"/>
      <c r="L83" s="98"/>
      <c r="M83" s="98"/>
      <c r="N83" s="98"/>
    </row>
    <row r="84" spans="3:14">
      <c r="C84" s="98"/>
      <c r="D84" s="98"/>
      <c r="E84" s="98"/>
      <c r="F84" s="98"/>
      <c r="G84" s="98"/>
      <c r="H84" s="98"/>
      <c r="I84" s="98"/>
      <c r="J84" s="98"/>
      <c r="K84" s="98"/>
      <c r="L84" s="98"/>
      <c r="M84" s="98"/>
      <c r="N84" s="98"/>
    </row>
    <row r="85" spans="3:14">
      <c r="C85" s="98"/>
      <c r="D85" s="98"/>
      <c r="E85" s="98"/>
      <c r="F85" s="98"/>
      <c r="G85" s="98"/>
      <c r="H85" s="98"/>
      <c r="I85" s="98"/>
      <c r="J85" s="98"/>
      <c r="K85" s="98"/>
      <c r="L85" s="98"/>
      <c r="M85" s="98"/>
      <c r="N85" s="98"/>
    </row>
    <row r="86" spans="3:14">
      <c r="C86" s="98"/>
      <c r="D86" s="98"/>
      <c r="E86" s="98"/>
      <c r="F86" s="98"/>
      <c r="G86" s="98"/>
      <c r="H86" s="98"/>
      <c r="I86" s="98"/>
      <c r="J86" s="98"/>
      <c r="K86" s="98"/>
      <c r="L86" s="98"/>
      <c r="M86" s="98"/>
      <c r="N86" s="98"/>
    </row>
    <row r="87" spans="3:14">
      <c r="C87" s="98"/>
      <c r="D87" s="98"/>
      <c r="E87" s="98"/>
      <c r="F87" s="98"/>
      <c r="G87" s="98"/>
      <c r="H87" s="98"/>
      <c r="I87" s="98"/>
      <c r="J87" s="98"/>
      <c r="K87" s="98"/>
      <c r="L87" s="98"/>
      <c r="M87" s="98"/>
      <c r="N87" s="98"/>
    </row>
    <row r="88" spans="3:14">
      <c r="C88" s="98"/>
      <c r="D88" s="98"/>
      <c r="E88" s="98"/>
      <c r="F88" s="98"/>
      <c r="G88" s="98"/>
      <c r="H88" s="98"/>
      <c r="I88" s="98"/>
      <c r="J88" s="98"/>
      <c r="K88" s="98"/>
      <c r="L88" s="98"/>
      <c r="M88" s="98"/>
      <c r="N88" s="98"/>
    </row>
    <row r="89" spans="3:14">
      <c r="C89" s="98"/>
      <c r="D89" s="98"/>
      <c r="E89" s="98"/>
      <c r="F89" s="98"/>
      <c r="G89" s="98"/>
      <c r="H89" s="98"/>
      <c r="I89" s="98"/>
      <c r="J89" s="98"/>
      <c r="K89" s="98"/>
      <c r="L89" s="98"/>
      <c r="M89" s="98"/>
      <c r="N89" s="98"/>
    </row>
    <row r="90" spans="3:14">
      <c r="C90" s="98"/>
      <c r="D90" s="98"/>
      <c r="E90" s="98"/>
      <c r="F90" s="98"/>
      <c r="G90" s="98"/>
      <c r="H90" s="98"/>
      <c r="I90" s="98"/>
      <c r="J90" s="98"/>
      <c r="K90" s="98"/>
      <c r="L90" s="98"/>
      <c r="M90" s="98"/>
      <c r="N90" s="98"/>
    </row>
    <row r="91" spans="3:14">
      <c r="C91" s="98"/>
      <c r="D91" s="98"/>
      <c r="E91" s="98"/>
      <c r="F91" s="98"/>
      <c r="G91" s="98"/>
      <c r="H91" s="98"/>
      <c r="I91" s="98"/>
      <c r="J91" s="98"/>
      <c r="K91" s="98"/>
      <c r="L91" s="98"/>
      <c r="M91" s="98"/>
      <c r="N91" s="98"/>
    </row>
    <row r="92" spans="3:14">
      <c r="C92" s="98"/>
      <c r="D92" s="98"/>
      <c r="E92" s="98"/>
      <c r="F92" s="98"/>
      <c r="G92" s="98"/>
      <c r="H92" s="98"/>
      <c r="I92" s="98"/>
      <c r="J92" s="98"/>
      <c r="K92" s="98"/>
      <c r="L92" s="98"/>
      <c r="M92" s="98"/>
      <c r="N92" s="98"/>
    </row>
    <row r="93" spans="3:14">
      <c r="C93" s="98"/>
      <c r="D93" s="98"/>
      <c r="E93" s="98"/>
      <c r="F93" s="98"/>
      <c r="G93" s="98"/>
      <c r="H93" s="98"/>
      <c r="I93" s="98"/>
      <c r="J93" s="98"/>
      <c r="K93" s="98"/>
      <c r="L93" s="98"/>
      <c r="M93" s="98"/>
      <c r="N93" s="98"/>
    </row>
    <row r="94" spans="3:14">
      <c r="C94" s="98"/>
      <c r="D94" s="98"/>
      <c r="E94" s="98"/>
      <c r="F94" s="98"/>
      <c r="G94" s="98"/>
      <c r="H94" s="98"/>
      <c r="I94" s="98"/>
      <c r="J94" s="98"/>
      <c r="K94" s="98"/>
      <c r="L94" s="98"/>
      <c r="M94" s="98"/>
      <c r="N94" s="98"/>
    </row>
    <row r="95" spans="3:14">
      <c r="C95" s="98"/>
      <c r="D95" s="98"/>
      <c r="E95" s="98"/>
      <c r="F95" s="98"/>
      <c r="G95" s="98"/>
      <c r="H95" s="98"/>
      <c r="I95" s="98"/>
      <c r="J95" s="98"/>
      <c r="K95" s="98"/>
      <c r="L95" s="98"/>
      <c r="M95" s="98"/>
      <c r="N95" s="98"/>
    </row>
    <row r="96" spans="3:14">
      <c r="C96" s="98"/>
      <c r="D96" s="98"/>
      <c r="E96" s="98"/>
      <c r="F96" s="98"/>
      <c r="G96" s="98"/>
      <c r="H96" s="98"/>
      <c r="I96" s="98"/>
      <c r="J96" s="98"/>
      <c r="K96" s="98"/>
      <c r="L96" s="98"/>
      <c r="M96" s="98"/>
      <c r="N96" s="98"/>
    </row>
    <row r="97" spans="3:14">
      <c r="C97" s="98"/>
      <c r="D97" s="98"/>
      <c r="E97" s="98"/>
      <c r="F97" s="98"/>
      <c r="G97" s="98"/>
      <c r="H97" s="98"/>
      <c r="I97" s="98"/>
      <c r="J97" s="98"/>
      <c r="K97" s="98"/>
      <c r="L97" s="98"/>
      <c r="M97" s="98"/>
      <c r="N97" s="98"/>
    </row>
    <row r="98" spans="3:14">
      <c r="C98" s="98"/>
      <c r="D98" s="98"/>
      <c r="E98" s="98"/>
      <c r="F98" s="98"/>
      <c r="G98" s="98"/>
      <c r="H98" s="98"/>
      <c r="I98" s="98"/>
      <c r="J98" s="98"/>
      <c r="K98" s="98"/>
      <c r="L98" s="98"/>
      <c r="M98" s="98"/>
      <c r="N98" s="98"/>
    </row>
    <row r="99" spans="3:14">
      <c r="C99" s="98"/>
      <c r="D99" s="98"/>
      <c r="E99" s="98"/>
      <c r="F99" s="98"/>
      <c r="G99" s="98"/>
      <c r="H99" s="98"/>
      <c r="I99" s="98"/>
      <c r="J99" s="98"/>
      <c r="K99" s="98"/>
      <c r="L99" s="98"/>
      <c r="M99" s="98"/>
      <c r="N99" s="98"/>
    </row>
    <row r="100" spans="3:14">
      <c r="C100" s="98"/>
      <c r="D100" s="98"/>
      <c r="E100" s="98"/>
      <c r="F100" s="98"/>
      <c r="G100" s="98"/>
      <c r="H100" s="98"/>
      <c r="I100" s="98"/>
      <c r="J100" s="98"/>
      <c r="K100" s="98"/>
      <c r="L100" s="98"/>
      <c r="M100" s="98"/>
      <c r="N100" s="98"/>
    </row>
  </sheetData>
  <sheetProtection algorithmName="SHA-512" hashValue="CcjSIvJqaZ1m+k1gYt/RRCKcq0jXo/NqArCxoNcSDcHbTNkCtZYhDI0j2y54eLP25qM44uc7gV7QhkUD39XZ7w==" saltValue="tv8BzbU7CauHZMxdg5qtfQ==" spinCount="100000" sheet="1" objects="1" scenarios="1" selectLockedCells="1"/>
  <mergeCells count="6">
    <mergeCell ref="A29:B29"/>
    <mergeCell ref="A17:B17"/>
    <mergeCell ref="A1:N1"/>
    <mergeCell ref="A3:B3"/>
    <mergeCell ref="A7:B7"/>
    <mergeCell ref="A13:B13"/>
  </mergeCells>
  <dataValidations count="3">
    <dataValidation type="list" allowBlank="1" showInputMessage="1" showErrorMessage="1" sqref="G3" xr:uid="{1F22DA41-37A5-4208-9F9D-BB7CE5D09CEC}">
      <formula1>"High, Medium, Low, I don't know"</formula1>
    </dataValidation>
    <dataValidation type="list" allowBlank="1" showInputMessage="1" showErrorMessage="1" sqref="D3:D30" xr:uid="{3BC2DD39-3B51-477C-9100-39ACE43D81E8}">
      <formula1>"Yes, In progress, No but plans to, Other, Need clarification"</formula1>
    </dataValidation>
    <dataValidation type="list" allowBlank="1" showInputMessage="1" showErrorMessage="1" sqref="E3:E30 G4:G30" xr:uid="{478928AF-9F64-4643-A544-020B1EA75227}">
      <formula1>"Easy, Neutral, Difficult, I don't know"</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A087DC-A7F8-4596-B8BD-B6AB7FD0DEA7}">
  <sheetPr>
    <tabColor rgb="FFB51C73"/>
  </sheetPr>
  <dimension ref="A1:BG96"/>
  <sheetViews>
    <sheetView zoomScale="70" zoomScaleNormal="70" workbookViewId="0">
      <pane ySplit="2" topLeftCell="A3" activePane="bottomLeft" state="frozen"/>
      <selection pane="bottomLeft" activeCell="E5" sqref="E5"/>
    </sheetView>
  </sheetViews>
  <sheetFormatPr baseColWidth="10" defaultColWidth="8.85546875" defaultRowHeight="14.25"/>
  <cols>
    <col min="1" max="1" width="10.140625" style="95" customWidth="1"/>
    <col min="2" max="3" width="55.85546875" style="88" customWidth="1"/>
    <col min="4" max="14" width="30.85546875" style="88" customWidth="1"/>
    <col min="15" max="16384" width="8.85546875" style="85"/>
  </cols>
  <sheetData>
    <row r="1" spans="1:59" s="197" customFormat="1" ht="39.950000000000003" customHeight="1">
      <c r="A1" s="247" t="s">
        <v>538</v>
      </c>
      <c r="B1" s="247"/>
      <c r="C1" s="247"/>
      <c r="D1" s="247"/>
      <c r="E1" s="247"/>
      <c r="F1" s="247"/>
      <c r="G1" s="247"/>
      <c r="H1" s="247"/>
      <c r="I1" s="247"/>
      <c r="J1" s="247"/>
      <c r="K1" s="247"/>
      <c r="L1" s="247"/>
      <c r="M1" s="247"/>
      <c r="N1" s="247"/>
    </row>
    <row r="2" spans="1:59" s="197" customFormat="1" ht="135" customHeight="1">
      <c r="A2" s="173" t="s">
        <v>434</v>
      </c>
      <c r="B2" s="174" t="s">
        <v>435</v>
      </c>
      <c r="C2" s="175" t="s">
        <v>442</v>
      </c>
      <c r="D2" s="176" t="s">
        <v>449</v>
      </c>
      <c r="E2" s="177" t="s">
        <v>450</v>
      </c>
      <c r="F2" s="178" t="s">
        <v>443</v>
      </c>
      <c r="G2" s="177" t="s">
        <v>451</v>
      </c>
      <c r="H2" s="178" t="s">
        <v>444</v>
      </c>
      <c r="I2" s="178" t="s">
        <v>452</v>
      </c>
      <c r="J2" s="176" t="s">
        <v>453</v>
      </c>
      <c r="K2" s="176" t="s">
        <v>445</v>
      </c>
      <c r="L2" s="179" t="s">
        <v>446</v>
      </c>
      <c r="M2" s="180" t="s">
        <v>447</v>
      </c>
      <c r="N2" s="181" t="s">
        <v>448</v>
      </c>
    </row>
    <row r="3" spans="1:59" s="172" customFormat="1" ht="108">
      <c r="A3" s="245" t="s">
        <v>539</v>
      </c>
      <c r="B3" s="246"/>
      <c r="C3" s="96" t="s">
        <v>540</v>
      </c>
      <c r="D3" s="168"/>
      <c r="E3" s="168"/>
      <c r="F3" s="168">
        <f t="shared" ref="F3:F13" si="0">IF(E3="Easy",1,IF(E3="Neutral",2,IF(E3="Difficult",3,IF(E3="I don't know",4,0))))</f>
        <v>0</v>
      </c>
      <c r="G3" s="168"/>
      <c r="H3" s="97">
        <f t="shared" ref="H3:H13" si="1">IF(G3="High",1,IF(G3="Medium",2,IF(G3="Low",3,IF(G3="I don't know",4,0))))</f>
        <v>0</v>
      </c>
      <c r="I3" s="168">
        <f t="shared" ref="I3:I13" si="2">+(F3+H3)/2</f>
        <v>0</v>
      </c>
      <c r="J3" s="169"/>
      <c r="K3" s="170"/>
      <c r="L3" s="170"/>
      <c r="M3" s="170"/>
      <c r="N3" s="170"/>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row>
    <row r="4" spans="1:59" ht="66">
      <c r="A4" s="92">
        <v>3.1</v>
      </c>
      <c r="B4" s="86" t="s">
        <v>541</v>
      </c>
      <c r="C4" s="86" t="s">
        <v>543</v>
      </c>
      <c r="D4" s="87"/>
      <c r="F4" s="95">
        <f t="shared" si="0"/>
        <v>0</v>
      </c>
      <c r="G4" s="95"/>
      <c r="H4" s="95">
        <f t="shared" si="1"/>
        <v>0</v>
      </c>
      <c r="I4" s="95">
        <f t="shared" si="2"/>
        <v>0</v>
      </c>
    </row>
    <row r="5" spans="1:59" ht="115.5">
      <c r="A5" s="92" t="s">
        <v>131</v>
      </c>
      <c r="B5" s="86" t="s">
        <v>542</v>
      </c>
      <c r="C5" s="86" t="s">
        <v>554</v>
      </c>
      <c r="D5" s="87"/>
      <c r="F5" s="95">
        <f t="shared" si="0"/>
        <v>0</v>
      </c>
      <c r="G5" s="95"/>
      <c r="H5" s="95">
        <f t="shared" si="1"/>
        <v>0</v>
      </c>
      <c r="I5" s="95">
        <f t="shared" si="2"/>
        <v>0</v>
      </c>
    </row>
    <row r="6" spans="1:59" ht="99">
      <c r="A6" s="92" t="s">
        <v>132</v>
      </c>
      <c r="B6" s="86" t="s">
        <v>544</v>
      </c>
      <c r="C6" s="86" t="s">
        <v>555</v>
      </c>
      <c r="D6" s="87"/>
      <c r="F6" s="95">
        <f t="shared" si="0"/>
        <v>0</v>
      </c>
      <c r="G6" s="95"/>
      <c r="H6" s="95">
        <f t="shared" si="1"/>
        <v>0</v>
      </c>
      <c r="I6" s="95">
        <f t="shared" si="2"/>
        <v>0</v>
      </c>
    </row>
    <row r="7" spans="1:59" ht="148.5">
      <c r="A7" s="92" t="s">
        <v>133</v>
      </c>
      <c r="B7" s="86" t="s">
        <v>545</v>
      </c>
      <c r="C7" s="86" t="s">
        <v>556</v>
      </c>
      <c r="D7" s="87"/>
      <c r="F7" s="95">
        <f t="shared" si="0"/>
        <v>0</v>
      </c>
      <c r="G7" s="95"/>
      <c r="H7" s="95">
        <f t="shared" si="1"/>
        <v>0</v>
      </c>
      <c r="I7" s="95">
        <f t="shared" si="2"/>
        <v>0</v>
      </c>
    </row>
    <row r="8" spans="1:59" ht="99">
      <c r="A8" s="92" t="s">
        <v>547</v>
      </c>
      <c r="B8" s="86" t="s">
        <v>546</v>
      </c>
      <c r="C8" s="86" t="s">
        <v>557</v>
      </c>
      <c r="D8" s="87"/>
      <c r="F8" s="95">
        <f t="shared" si="0"/>
        <v>0</v>
      </c>
      <c r="G8" s="95"/>
      <c r="H8" s="95">
        <f t="shared" si="1"/>
        <v>0</v>
      </c>
      <c r="I8" s="95">
        <f t="shared" si="2"/>
        <v>0</v>
      </c>
    </row>
    <row r="9" spans="1:59" ht="49.5">
      <c r="A9" s="92" t="s">
        <v>548</v>
      </c>
      <c r="B9" s="86" t="s">
        <v>549</v>
      </c>
      <c r="C9" s="86" t="s">
        <v>558</v>
      </c>
      <c r="D9" s="87"/>
      <c r="F9" s="95">
        <f t="shared" si="0"/>
        <v>0</v>
      </c>
      <c r="G9" s="95"/>
      <c r="H9" s="95">
        <f t="shared" si="1"/>
        <v>0</v>
      </c>
      <c r="I9" s="95">
        <f t="shared" si="2"/>
        <v>0</v>
      </c>
    </row>
    <row r="10" spans="1:59" ht="49.5">
      <c r="A10" s="92">
        <v>3.2</v>
      </c>
      <c r="B10" s="86" t="s">
        <v>550</v>
      </c>
      <c r="C10" s="86" t="s">
        <v>559</v>
      </c>
      <c r="D10" s="87"/>
      <c r="F10" s="95">
        <f t="shared" si="0"/>
        <v>0</v>
      </c>
      <c r="G10" s="95"/>
      <c r="H10" s="95">
        <f t="shared" si="1"/>
        <v>0</v>
      </c>
      <c r="I10" s="95">
        <f t="shared" si="2"/>
        <v>0</v>
      </c>
    </row>
    <row r="11" spans="1:59" ht="49.5">
      <c r="A11" s="92" t="s">
        <v>134</v>
      </c>
      <c r="B11" s="86" t="s">
        <v>551</v>
      </c>
      <c r="C11" s="86" t="s">
        <v>560</v>
      </c>
      <c r="D11" s="87"/>
      <c r="F11" s="95">
        <f t="shared" si="0"/>
        <v>0</v>
      </c>
      <c r="G11" s="95"/>
      <c r="H11" s="95">
        <f t="shared" si="1"/>
        <v>0</v>
      </c>
      <c r="I11" s="95">
        <f t="shared" si="2"/>
        <v>0</v>
      </c>
    </row>
    <row r="12" spans="1:59" ht="132">
      <c r="A12" s="92" t="s">
        <v>135</v>
      </c>
      <c r="B12" s="86" t="s">
        <v>552</v>
      </c>
      <c r="C12" s="86" t="s">
        <v>562</v>
      </c>
      <c r="D12" s="87"/>
      <c r="F12" s="95">
        <f t="shared" si="0"/>
        <v>0</v>
      </c>
      <c r="G12" s="95"/>
      <c r="H12" s="95">
        <f t="shared" si="1"/>
        <v>0</v>
      </c>
      <c r="I12" s="95">
        <f t="shared" si="2"/>
        <v>0</v>
      </c>
    </row>
    <row r="13" spans="1:59" ht="82.5">
      <c r="A13" s="92">
        <v>3.3</v>
      </c>
      <c r="B13" s="86" t="s">
        <v>553</v>
      </c>
      <c r="C13" s="86" t="s">
        <v>561</v>
      </c>
      <c r="D13" s="87"/>
      <c r="F13" s="95">
        <f t="shared" si="0"/>
        <v>0</v>
      </c>
      <c r="G13" s="95"/>
      <c r="H13" s="95">
        <f t="shared" si="1"/>
        <v>0</v>
      </c>
      <c r="I13" s="95">
        <f t="shared" si="2"/>
        <v>0</v>
      </c>
    </row>
    <row r="14" spans="1:59" s="89" customFormat="1">
      <c r="A14" s="93"/>
      <c r="B14" s="91"/>
      <c r="C14" s="91"/>
      <c r="D14" s="91"/>
      <c r="E14" s="91"/>
      <c r="F14" s="91"/>
      <c r="G14" s="91"/>
      <c r="H14" s="91"/>
      <c r="I14" s="91"/>
      <c r="J14" s="91"/>
      <c r="K14" s="91"/>
      <c r="L14" s="91"/>
      <c r="M14" s="91"/>
      <c r="N14" s="91"/>
    </row>
    <row r="15" spans="1:59" s="89" customFormat="1">
      <c r="A15" s="93"/>
      <c r="B15" s="91"/>
      <c r="C15" s="91"/>
      <c r="D15" s="91"/>
      <c r="E15" s="91"/>
      <c r="F15" s="91"/>
      <c r="G15" s="91"/>
      <c r="H15" s="91"/>
      <c r="I15" s="91"/>
      <c r="J15" s="91"/>
      <c r="K15" s="91"/>
      <c r="L15" s="91"/>
      <c r="M15" s="91"/>
      <c r="N15" s="91"/>
    </row>
    <row r="16" spans="1:59" s="89" customFormat="1">
      <c r="A16" s="93"/>
      <c r="B16" s="91"/>
      <c r="C16" s="91"/>
      <c r="D16" s="91"/>
      <c r="E16" s="91"/>
      <c r="F16" s="91"/>
      <c r="G16" s="91"/>
      <c r="H16" s="91"/>
      <c r="I16" s="91"/>
      <c r="J16" s="91"/>
      <c r="K16" s="91"/>
      <c r="L16" s="91"/>
      <c r="M16" s="91"/>
      <c r="N16" s="91"/>
    </row>
    <row r="17" spans="1:14" s="89" customFormat="1">
      <c r="A17" s="93"/>
      <c r="B17" s="91"/>
      <c r="C17" s="91"/>
      <c r="D17" s="91"/>
      <c r="E17" s="91"/>
      <c r="F17" s="91"/>
      <c r="G17" s="91"/>
      <c r="H17" s="91"/>
      <c r="I17" s="91"/>
      <c r="J17" s="91"/>
      <c r="K17" s="91"/>
      <c r="L17" s="91"/>
      <c r="M17" s="91"/>
      <c r="N17" s="91"/>
    </row>
    <row r="18" spans="1:14" s="89" customFormat="1">
      <c r="A18" s="93"/>
      <c r="B18" s="91"/>
      <c r="C18" s="91"/>
      <c r="D18" s="91"/>
      <c r="E18" s="91"/>
      <c r="F18" s="91"/>
      <c r="G18" s="91"/>
      <c r="H18" s="91"/>
      <c r="I18" s="91"/>
      <c r="J18" s="91"/>
      <c r="K18" s="91"/>
      <c r="L18" s="91"/>
      <c r="M18" s="91"/>
      <c r="N18" s="91"/>
    </row>
    <row r="19" spans="1:14" s="89" customFormat="1">
      <c r="A19" s="93"/>
      <c r="B19" s="91"/>
      <c r="C19" s="91"/>
      <c r="D19" s="91"/>
      <c r="E19" s="91"/>
      <c r="F19" s="91"/>
      <c r="G19" s="91"/>
      <c r="H19" s="91"/>
      <c r="I19" s="91"/>
      <c r="J19" s="91"/>
      <c r="K19" s="91"/>
      <c r="L19" s="91"/>
      <c r="M19" s="91"/>
      <c r="N19" s="91"/>
    </row>
    <row r="20" spans="1:14" s="89" customFormat="1">
      <c r="A20" s="93"/>
      <c r="B20" s="91"/>
      <c r="C20" s="91"/>
      <c r="D20" s="91"/>
      <c r="E20" s="91"/>
      <c r="F20" s="91"/>
      <c r="G20" s="91"/>
      <c r="H20" s="91"/>
      <c r="I20" s="91"/>
      <c r="J20" s="91"/>
      <c r="K20" s="91"/>
      <c r="L20" s="91"/>
      <c r="M20" s="91"/>
      <c r="N20" s="91"/>
    </row>
    <row r="21" spans="1:14" s="89" customFormat="1">
      <c r="A21" s="93"/>
      <c r="B21" s="91"/>
      <c r="C21" s="91"/>
      <c r="D21" s="91"/>
      <c r="E21" s="91"/>
      <c r="F21" s="91"/>
      <c r="G21" s="91"/>
      <c r="H21" s="91"/>
      <c r="I21" s="91"/>
      <c r="J21" s="91"/>
      <c r="K21" s="91"/>
      <c r="L21" s="91"/>
      <c r="M21" s="91"/>
      <c r="N21" s="91"/>
    </row>
    <row r="22" spans="1:14" s="89" customFormat="1">
      <c r="A22" s="93"/>
      <c r="B22" s="91"/>
      <c r="C22" s="91"/>
      <c r="D22" s="91"/>
      <c r="E22" s="91"/>
      <c r="F22" s="91"/>
      <c r="G22" s="91"/>
      <c r="H22" s="91"/>
      <c r="I22" s="91"/>
      <c r="J22" s="91"/>
      <c r="K22" s="91"/>
      <c r="L22" s="91"/>
      <c r="M22" s="91"/>
      <c r="N22" s="91"/>
    </row>
    <row r="23" spans="1:14" s="89" customFormat="1">
      <c r="A23" s="93"/>
      <c r="B23" s="91"/>
      <c r="C23" s="91"/>
      <c r="D23" s="91"/>
      <c r="E23" s="91"/>
      <c r="F23" s="91"/>
      <c r="G23" s="91"/>
      <c r="H23" s="91"/>
      <c r="I23" s="91"/>
      <c r="J23" s="91"/>
      <c r="K23" s="91"/>
      <c r="L23" s="91"/>
      <c r="M23" s="91"/>
      <c r="N23" s="91"/>
    </row>
    <row r="24" spans="1:14" s="89" customFormat="1">
      <c r="A24" s="93"/>
      <c r="B24" s="91"/>
      <c r="C24" s="91"/>
      <c r="D24" s="91"/>
      <c r="E24" s="91"/>
      <c r="F24" s="91"/>
      <c r="G24" s="91"/>
      <c r="H24" s="91"/>
      <c r="I24" s="91"/>
      <c r="J24" s="91"/>
      <c r="K24" s="91"/>
      <c r="L24" s="91"/>
      <c r="M24" s="91"/>
      <c r="N24" s="91"/>
    </row>
    <row r="25" spans="1:14" s="89" customFormat="1">
      <c r="A25" s="93"/>
      <c r="B25" s="91"/>
      <c r="C25" s="91"/>
      <c r="D25" s="91"/>
      <c r="E25" s="91"/>
      <c r="F25" s="91"/>
      <c r="G25" s="91"/>
      <c r="H25" s="91"/>
      <c r="I25" s="91"/>
      <c r="J25" s="91"/>
      <c r="K25" s="91"/>
      <c r="L25" s="91"/>
      <c r="M25" s="91"/>
      <c r="N25" s="91"/>
    </row>
    <row r="26" spans="1:14" s="89" customFormat="1">
      <c r="A26" s="93"/>
      <c r="B26" s="91"/>
      <c r="C26" s="91"/>
      <c r="D26" s="91"/>
      <c r="E26" s="91"/>
      <c r="F26" s="91"/>
      <c r="G26" s="91"/>
      <c r="H26" s="91"/>
      <c r="I26" s="91"/>
      <c r="J26" s="91"/>
      <c r="K26" s="91"/>
      <c r="L26" s="91"/>
      <c r="M26" s="91"/>
      <c r="N26" s="91"/>
    </row>
    <row r="27" spans="1:14" s="89" customFormat="1">
      <c r="A27" s="93"/>
      <c r="B27" s="91"/>
      <c r="C27" s="91"/>
      <c r="D27" s="91"/>
      <c r="E27" s="91"/>
      <c r="F27" s="91"/>
      <c r="G27" s="91"/>
      <c r="H27" s="91"/>
      <c r="I27" s="91"/>
      <c r="J27" s="91"/>
      <c r="K27" s="91"/>
      <c r="L27" s="91"/>
      <c r="M27" s="91"/>
      <c r="N27" s="91"/>
    </row>
    <row r="28" spans="1:14" s="89" customFormat="1">
      <c r="A28" s="93"/>
      <c r="B28" s="91"/>
      <c r="C28" s="91"/>
      <c r="D28" s="91"/>
      <c r="E28" s="91"/>
      <c r="F28" s="91"/>
      <c r="G28" s="91"/>
      <c r="H28" s="91"/>
      <c r="I28" s="91"/>
      <c r="J28" s="91"/>
      <c r="K28" s="91"/>
      <c r="L28" s="91"/>
      <c r="M28" s="91"/>
      <c r="N28" s="91"/>
    </row>
    <row r="29" spans="1:14" s="89" customFormat="1">
      <c r="A29" s="93"/>
      <c r="B29" s="91"/>
      <c r="C29" s="91"/>
      <c r="D29" s="91"/>
      <c r="E29" s="91"/>
      <c r="F29" s="91"/>
      <c r="G29" s="91"/>
      <c r="H29" s="91"/>
      <c r="I29" s="91"/>
      <c r="J29" s="91"/>
      <c r="K29" s="91"/>
      <c r="L29" s="91"/>
      <c r="M29" s="91"/>
      <c r="N29" s="91"/>
    </row>
    <row r="30" spans="1:14" s="89" customFormat="1">
      <c r="A30" s="93"/>
      <c r="B30" s="91"/>
      <c r="C30" s="91"/>
      <c r="D30" s="91"/>
      <c r="E30" s="91"/>
      <c r="F30" s="91"/>
      <c r="G30" s="91"/>
      <c r="H30" s="91"/>
      <c r="I30" s="91"/>
      <c r="J30" s="91"/>
      <c r="K30" s="91"/>
      <c r="L30" s="91"/>
      <c r="M30" s="91"/>
      <c r="N30" s="91"/>
    </row>
    <row r="31" spans="1:14" s="89" customFormat="1">
      <c r="A31" s="93"/>
      <c r="B31" s="91"/>
      <c r="C31" s="91"/>
      <c r="D31" s="91"/>
      <c r="E31" s="91"/>
      <c r="F31" s="91"/>
      <c r="G31" s="91"/>
      <c r="H31" s="91"/>
      <c r="I31" s="91"/>
      <c r="J31" s="91"/>
      <c r="K31" s="91"/>
      <c r="L31" s="91"/>
      <c r="M31" s="91"/>
      <c r="N31" s="91"/>
    </row>
    <row r="32" spans="1:14" s="89" customFormat="1">
      <c r="A32" s="93"/>
      <c r="B32" s="91"/>
      <c r="C32" s="91"/>
      <c r="D32" s="91"/>
      <c r="E32" s="91"/>
      <c r="F32" s="91"/>
      <c r="G32" s="91"/>
      <c r="H32" s="91"/>
      <c r="I32" s="91"/>
      <c r="J32" s="91"/>
      <c r="K32" s="91"/>
      <c r="L32" s="91"/>
      <c r="M32" s="91"/>
      <c r="N32" s="91"/>
    </row>
    <row r="33" spans="1:14" s="89" customFormat="1">
      <c r="A33" s="93"/>
      <c r="B33" s="91"/>
      <c r="C33" s="91"/>
      <c r="D33" s="91"/>
      <c r="E33" s="91"/>
      <c r="F33" s="91"/>
      <c r="G33" s="91"/>
      <c r="H33" s="91"/>
      <c r="I33" s="91"/>
      <c r="J33" s="91"/>
      <c r="K33" s="91"/>
      <c r="L33" s="91"/>
      <c r="M33" s="91"/>
      <c r="N33" s="91"/>
    </row>
    <row r="34" spans="1:14" s="89" customFormat="1">
      <c r="A34" s="93"/>
      <c r="B34" s="91"/>
      <c r="C34" s="91"/>
      <c r="D34" s="91"/>
      <c r="E34" s="91"/>
      <c r="F34" s="91"/>
      <c r="G34" s="91"/>
      <c r="H34" s="91"/>
      <c r="I34" s="91"/>
      <c r="J34" s="91"/>
      <c r="K34" s="91"/>
      <c r="L34" s="91"/>
      <c r="M34" s="91"/>
      <c r="N34" s="91"/>
    </row>
    <row r="35" spans="1:14" s="89" customFormat="1">
      <c r="A35" s="93"/>
      <c r="B35" s="91"/>
      <c r="C35" s="91"/>
      <c r="D35" s="91"/>
      <c r="E35" s="91"/>
      <c r="F35" s="91"/>
      <c r="G35" s="91"/>
      <c r="H35" s="91"/>
      <c r="I35" s="91"/>
      <c r="J35" s="91"/>
      <c r="K35" s="91"/>
      <c r="L35" s="91"/>
      <c r="M35" s="91"/>
      <c r="N35" s="91"/>
    </row>
    <row r="36" spans="1:14" s="89" customFormat="1">
      <c r="A36" s="93"/>
      <c r="B36" s="91"/>
      <c r="C36" s="91"/>
      <c r="D36" s="91"/>
      <c r="E36" s="91"/>
      <c r="F36" s="91"/>
      <c r="G36" s="91"/>
      <c r="H36" s="91"/>
      <c r="I36" s="91"/>
      <c r="J36" s="91"/>
      <c r="K36" s="91"/>
      <c r="L36" s="91"/>
      <c r="M36" s="91"/>
      <c r="N36" s="91"/>
    </row>
    <row r="37" spans="1:14" s="89" customFormat="1">
      <c r="A37" s="93"/>
      <c r="B37" s="91"/>
      <c r="C37" s="91"/>
      <c r="D37" s="91"/>
      <c r="E37" s="91"/>
      <c r="F37" s="91"/>
      <c r="G37" s="91"/>
      <c r="H37" s="91"/>
      <c r="I37" s="91"/>
      <c r="J37" s="91"/>
      <c r="K37" s="91"/>
      <c r="L37" s="91"/>
      <c r="M37" s="91"/>
      <c r="N37" s="91"/>
    </row>
    <row r="38" spans="1:14" s="89" customFormat="1">
      <c r="A38" s="93"/>
      <c r="B38" s="91"/>
      <c r="C38" s="91"/>
      <c r="D38" s="91"/>
      <c r="E38" s="91"/>
      <c r="F38" s="91"/>
      <c r="G38" s="91"/>
      <c r="H38" s="91"/>
      <c r="I38" s="91"/>
      <c r="J38" s="91"/>
      <c r="K38" s="91"/>
      <c r="L38" s="91"/>
      <c r="M38" s="91"/>
      <c r="N38" s="91"/>
    </row>
    <row r="39" spans="1:14" s="89" customFormat="1">
      <c r="A39" s="93"/>
      <c r="B39" s="91"/>
      <c r="C39" s="91"/>
      <c r="D39" s="91"/>
      <c r="E39" s="91"/>
      <c r="F39" s="91"/>
      <c r="G39" s="91"/>
      <c r="H39" s="91"/>
      <c r="I39" s="91"/>
      <c r="J39" s="91"/>
      <c r="K39" s="91"/>
      <c r="L39" s="91"/>
      <c r="M39" s="91"/>
      <c r="N39" s="91"/>
    </row>
    <row r="40" spans="1:14" s="89" customFormat="1">
      <c r="A40" s="93"/>
      <c r="B40" s="91"/>
      <c r="C40" s="91"/>
      <c r="D40" s="91"/>
      <c r="E40" s="91"/>
      <c r="F40" s="91"/>
      <c r="G40" s="91"/>
      <c r="H40" s="91"/>
      <c r="I40" s="91"/>
      <c r="J40" s="91"/>
      <c r="K40" s="91"/>
      <c r="L40" s="91"/>
      <c r="M40" s="91"/>
      <c r="N40" s="91"/>
    </row>
    <row r="41" spans="1:14" s="89" customFormat="1">
      <c r="A41" s="93"/>
      <c r="B41" s="91"/>
      <c r="C41" s="91"/>
      <c r="D41" s="91"/>
      <c r="E41" s="91"/>
      <c r="F41" s="91"/>
      <c r="G41" s="91"/>
      <c r="H41" s="91"/>
      <c r="I41" s="91"/>
      <c r="J41" s="91"/>
      <c r="K41" s="91"/>
      <c r="L41" s="91"/>
      <c r="M41" s="91"/>
      <c r="N41" s="91"/>
    </row>
    <row r="42" spans="1:14" s="89" customFormat="1">
      <c r="A42" s="93"/>
      <c r="B42" s="91"/>
      <c r="C42" s="91"/>
      <c r="D42" s="91"/>
      <c r="E42" s="91"/>
      <c r="F42" s="91"/>
      <c r="G42" s="91"/>
      <c r="H42" s="91"/>
      <c r="I42" s="91"/>
      <c r="J42" s="91"/>
      <c r="K42" s="91"/>
      <c r="L42" s="91"/>
      <c r="M42" s="91"/>
      <c r="N42" s="91"/>
    </row>
    <row r="43" spans="1:14" s="89" customFormat="1">
      <c r="A43" s="93"/>
      <c r="B43" s="91"/>
      <c r="C43" s="91"/>
      <c r="D43" s="91"/>
      <c r="E43" s="91"/>
      <c r="F43" s="91"/>
      <c r="G43" s="91"/>
      <c r="H43" s="91"/>
      <c r="I43" s="91"/>
      <c r="J43" s="91"/>
      <c r="K43" s="91"/>
      <c r="L43" s="91"/>
      <c r="M43" s="91"/>
      <c r="N43" s="91"/>
    </row>
    <row r="44" spans="1:14" s="89" customFormat="1">
      <c r="A44" s="93"/>
      <c r="B44" s="91"/>
      <c r="C44" s="91"/>
      <c r="D44" s="91"/>
      <c r="E44" s="91"/>
      <c r="F44" s="91"/>
      <c r="G44" s="91"/>
      <c r="H44" s="91"/>
      <c r="I44" s="91"/>
      <c r="J44" s="91"/>
      <c r="K44" s="91"/>
      <c r="L44" s="91"/>
      <c r="M44" s="91"/>
      <c r="N44" s="91"/>
    </row>
    <row r="45" spans="1:14" s="89" customFormat="1">
      <c r="A45" s="93"/>
      <c r="B45" s="91"/>
      <c r="C45" s="91"/>
      <c r="D45" s="91"/>
      <c r="E45" s="91"/>
      <c r="F45" s="91"/>
      <c r="G45" s="91"/>
      <c r="H45" s="91"/>
      <c r="I45" s="91"/>
      <c r="J45" s="91"/>
      <c r="K45" s="91"/>
      <c r="L45" s="91"/>
      <c r="M45" s="91"/>
      <c r="N45" s="91"/>
    </row>
    <row r="46" spans="1:14" s="89" customFormat="1">
      <c r="A46" s="93"/>
      <c r="B46" s="91"/>
      <c r="C46" s="91"/>
      <c r="D46" s="91"/>
      <c r="E46" s="91"/>
      <c r="F46" s="91"/>
      <c r="G46" s="91"/>
      <c r="H46" s="91"/>
      <c r="I46" s="91"/>
      <c r="J46" s="91"/>
      <c r="K46" s="91"/>
      <c r="L46" s="91"/>
      <c r="M46" s="91"/>
      <c r="N46" s="91"/>
    </row>
    <row r="47" spans="1:14" s="89" customFormat="1">
      <c r="A47" s="93"/>
      <c r="B47" s="91"/>
      <c r="C47" s="91"/>
      <c r="D47" s="91"/>
      <c r="E47" s="91"/>
      <c r="F47" s="91"/>
      <c r="G47" s="91"/>
      <c r="H47" s="91"/>
      <c r="I47" s="91"/>
      <c r="J47" s="91"/>
      <c r="K47" s="91"/>
      <c r="L47" s="91"/>
      <c r="M47" s="91"/>
      <c r="N47" s="91"/>
    </row>
    <row r="48" spans="1:14" s="89" customFormat="1">
      <c r="A48" s="93"/>
      <c r="B48" s="91"/>
      <c r="C48" s="91"/>
      <c r="D48" s="91"/>
      <c r="E48" s="91"/>
      <c r="F48" s="91"/>
      <c r="G48" s="91"/>
      <c r="H48" s="91"/>
      <c r="I48" s="91"/>
      <c r="J48" s="91"/>
      <c r="K48" s="91"/>
      <c r="L48" s="91"/>
      <c r="M48" s="91"/>
      <c r="N48" s="91"/>
    </row>
    <row r="49" spans="1:14" s="89" customFormat="1">
      <c r="A49" s="93"/>
      <c r="B49" s="91"/>
      <c r="C49" s="91"/>
      <c r="D49" s="91"/>
      <c r="E49" s="91"/>
      <c r="F49" s="91"/>
      <c r="G49" s="91"/>
      <c r="H49" s="91"/>
      <c r="I49" s="91"/>
      <c r="J49" s="91"/>
      <c r="K49" s="91"/>
      <c r="L49" s="91"/>
      <c r="M49" s="91"/>
      <c r="N49" s="91"/>
    </row>
    <row r="50" spans="1:14" s="89" customFormat="1">
      <c r="A50" s="93"/>
      <c r="B50" s="91"/>
      <c r="C50" s="91"/>
      <c r="D50" s="91"/>
      <c r="E50" s="91"/>
      <c r="F50" s="91"/>
      <c r="G50" s="91"/>
      <c r="H50" s="91"/>
      <c r="I50" s="91"/>
      <c r="J50" s="91"/>
      <c r="K50" s="91"/>
      <c r="L50" s="91"/>
      <c r="M50" s="91"/>
      <c r="N50" s="91"/>
    </row>
    <row r="51" spans="1:14" s="89" customFormat="1">
      <c r="A51" s="93"/>
      <c r="B51" s="91"/>
      <c r="C51" s="91"/>
      <c r="D51" s="91"/>
      <c r="E51" s="91"/>
      <c r="F51" s="91"/>
      <c r="G51" s="91"/>
      <c r="H51" s="91"/>
      <c r="I51" s="91"/>
      <c r="J51" s="91"/>
      <c r="K51" s="91"/>
      <c r="L51" s="91"/>
      <c r="M51" s="91"/>
      <c r="N51" s="91"/>
    </row>
    <row r="52" spans="1:14" s="89" customFormat="1">
      <c r="A52" s="93"/>
      <c r="B52" s="91"/>
      <c r="C52" s="91"/>
      <c r="D52" s="91"/>
      <c r="E52" s="91"/>
      <c r="F52" s="91"/>
      <c r="G52" s="91"/>
      <c r="H52" s="91"/>
      <c r="I52" s="91"/>
      <c r="J52" s="91"/>
      <c r="K52" s="91"/>
      <c r="L52" s="91"/>
      <c r="M52" s="91"/>
      <c r="N52" s="91"/>
    </row>
    <row r="53" spans="1:14" s="89" customFormat="1">
      <c r="A53" s="93"/>
      <c r="B53" s="91"/>
      <c r="C53" s="91"/>
      <c r="D53" s="91"/>
      <c r="E53" s="91"/>
      <c r="F53" s="91"/>
      <c r="G53" s="91"/>
      <c r="H53" s="91"/>
      <c r="I53" s="91"/>
      <c r="J53" s="91"/>
      <c r="K53" s="91"/>
      <c r="L53" s="91"/>
      <c r="M53" s="91"/>
      <c r="N53" s="91"/>
    </row>
    <row r="54" spans="1:14" s="89" customFormat="1">
      <c r="A54" s="93"/>
      <c r="B54" s="91"/>
      <c r="C54" s="91"/>
      <c r="D54" s="91"/>
      <c r="E54" s="91"/>
      <c r="F54" s="91"/>
      <c r="G54" s="91"/>
      <c r="H54" s="91"/>
      <c r="I54" s="91"/>
      <c r="J54" s="91"/>
      <c r="K54" s="91"/>
      <c r="L54" s="91"/>
      <c r="M54" s="91"/>
      <c r="N54" s="91"/>
    </row>
    <row r="55" spans="1:14" s="89" customFormat="1">
      <c r="A55" s="93"/>
      <c r="B55" s="91"/>
      <c r="C55" s="91"/>
      <c r="D55" s="91"/>
      <c r="E55" s="91"/>
      <c r="F55" s="91"/>
      <c r="G55" s="91"/>
      <c r="H55" s="91"/>
      <c r="I55" s="91"/>
      <c r="J55" s="91"/>
      <c r="K55" s="91"/>
      <c r="L55" s="91"/>
      <c r="M55" s="91"/>
      <c r="N55" s="91"/>
    </row>
    <row r="56" spans="1:14" s="89" customFormat="1">
      <c r="A56" s="93"/>
      <c r="B56" s="91"/>
      <c r="C56" s="91"/>
      <c r="D56" s="91"/>
      <c r="E56" s="91"/>
      <c r="F56" s="91"/>
      <c r="G56" s="91"/>
      <c r="H56" s="91"/>
      <c r="I56" s="91"/>
      <c r="J56" s="91"/>
      <c r="K56" s="91"/>
      <c r="L56" s="91"/>
      <c r="M56" s="91"/>
      <c r="N56" s="91"/>
    </row>
    <row r="57" spans="1:14" s="89" customFormat="1">
      <c r="A57" s="93"/>
      <c r="B57" s="91"/>
      <c r="C57" s="91"/>
      <c r="D57" s="91"/>
      <c r="E57" s="91"/>
      <c r="F57" s="91"/>
      <c r="G57" s="91"/>
      <c r="H57" s="91"/>
      <c r="I57" s="91"/>
      <c r="J57" s="91"/>
      <c r="K57" s="91"/>
      <c r="L57" s="91"/>
      <c r="M57" s="91"/>
      <c r="N57" s="91"/>
    </row>
    <row r="58" spans="1:14" s="89" customFormat="1">
      <c r="A58" s="93"/>
      <c r="B58" s="91"/>
      <c r="C58" s="91"/>
      <c r="D58" s="91"/>
      <c r="E58" s="91"/>
      <c r="F58" s="91"/>
      <c r="G58" s="91"/>
      <c r="H58" s="91"/>
      <c r="I58" s="91"/>
      <c r="J58" s="91"/>
      <c r="K58" s="91"/>
      <c r="L58" s="91"/>
      <c r="M58" s="91"/>
      <c r="N58" s="91"/>
    </row>
    <row r="59" spans="1:14" s="89" customFormat="1">
      <c r="A59" s="93"/>
      <c r="B59" s="91"/>
      <c r="C59" s="91"/>
      <c r="D59" s="91"/>
      <c r="E59" s="91"/>
      <c r="F59" s="91"/>
      <c r="G59" s="91"/>
      <c r="H59" s="91"/>
      <c r="I59" s="91"/>
      <c r="J59" s="91"/>
      <c r="K59" s="91"/>
      <c r="L59" s="91"/>
      <c r="M59" s="91"/>
      <c r="N59" s="91"/>
    </row>
    <row r="60" spans="1:14" s="89" customFormat="1">
      <c r="A60" s="93"/>
      <c r="B60" s="91"/>
      <c r="C60" s="91"/>
      <c r="D60" s="91"/>
      <c r="E60" s="91"/>
      <c r="F60" s="91"/>
      <c r="G60" s="91"/>
      <c r="H60" s="91"/>
      <c r="I60" s="91"/>
      <c r="J60" s="91"/>
      <c r="K60" s="91"/>
      <c r="L60" s="91"/>
      <c r="M60" s="91"/>
      <c r="N60" s="91"/>
    </row>
    <row r="61" spans="1:14" s="89" customFormat="1">
      <c r="A61" s="93"/>
      <c r="B61" s="91"/>
      <c r="C61" s="91"/>
      <c r="D61" s="91"/>
      <c r="E61" s="91"/>
      <c r="F61" s="91"/>
      <c r="G61" s="91"/>
      <c r="H61" s="91"/>
      <c r="I61" s="91"/>
      <c r="J61" s="91"/>
      <c r="K61" s="91"/>
      <c r="L61" s="91"/>
      <c r="M61" s="91"/>
      <c r="N61" s="91"/>
    </row>
    <row r="62" spans="1:14" s="89" customFormat="1">
      <c r="A62" s="93"/>
      <c r="B62" s="91"/>
      <c r="C62" s="91"/>
      <c r="D62" s="91"/>
      <c r="E62" s="91"/>
      <c r="F62" s="91"/>
      <c r="G62" s="91"/>
      <c r="H62" s="91"/>
      <c r="I62" s="91"/>
      <c r="J62" s="91"/>
      <c r="K62" s="91"/>
      <c r="L62" s="91"/>
      <c r="M62" s="91"/>
      <c r="N62" s="91"/>
    </row>
    <row r="63" spans="1:14" s="89" customFormat="1">
      <c r="A63" s="93"/>
      <c r="B63" s="91"/>
      <c r="C63" s="91"/>
      <c r="D63" s="91"/>
      <c r="E63" s="91"/>
      <c r="F63" s="91"/>
      <c r="G63" s="91"/>
      <c r="H63" s="91"/>
      <c r="I63" s="91"/>
      <c r="J63" s="91"/>
      <c r="K63" s="91"/>
      <c r="L63" s="91"/>
      <c r="M63" s="91"/>
      <c r="N63" s="91"/>
    </row>
    <row r="64" spans="1:14" s="89" customFormat="1">
      <c r="A64" s="93"/>
      <c r="B64" s="91"/>
      <c r="C64" s="91"/>
      <c r="D64" s="91"/>
      <c r="E64" s="91"/>
      <c r="F64" s="91"/>
      <c r="G64" s="91"/>
      <c r="H64" s="91"/>
      <c r="I64" s="91"/>
      <c r="J64" s="91"/>
      <c r="K64" s="91"/>
      <c r="L64" s="91"/>
      <c r="M64" s="91"/>
      <c r="N64" s="91"/>
    </row>
    <row r="65" spans="1:14" s="89" customFormat="1">
      <c r="A65" s="93"/>
      <c r="B65" s="91"/>
      <c r="C65" s="91"/>
      <c r="D65" s="91"/>
      <c r="E65" s="91"/>
      <c r="F65" s="91"/>
      <c r="G65" s="91"/>
      <c r="H65" s="91"/>
      <c r="I65" s="91"/>
      <c r="J65" s="91"/>
      <c r="K65" s="91"/>
      <c r="L65" s="91"/>
      <c r="M65" s="91"/>
      <c r="N65" s="91"/>
    </row>
    <row r="66" spans="1:14" s="89" customFormat="1">
      <c r="A66" s="93"/>
      <c r="B66" s="91"/>
      <c r="C66" s="91"/>
      <c r="D66" s="91"/>
      <c r="E66" s="91"/>
      <c r="F66" s="91"/>
      <c r="G66" s="91"/>
      <c r="H66" s="91"/>
      <c r="I66" s="91"/>
      <c r="J66" s="91"/>
      <c r="K66" s="91"/>
      <c r="L66" s="91"/>
      <c r="M66" s="91"/>
      <c r="N66" s="91"/>
    </row>
    <row r="67" spans="1:14" s="89" customFormat="1">
      <c r="A67" s="93"/>
      <c r="B67" s="91"/>
      <c r="C67" s="91"/>
      <c r="D67" s="91"/>
      <c r="E67" s="91"/>
      <c r="F67" s="91"/>
      <c r="G67" s="91"/>
      <c r="H67" s="91"/>
      <c r="I67" s="91"/>
      <c r="J67" s="91"/>
      <c r="K67" s="91"/>
      <c r="L67" s="91"/>
      <c r="M67" s="91"/>
      <c r="N67" s="91"/>
    </row>
    <row r="68" spans="1:14" s="89" customFormat="1">
      <c r="A68" s="93"/>
      <c r="B68" s="91"/>
      <c r="C68" s="91"/>
      <c r="D68" s="91"/>
      <c r="E68" s="91"/>
      <c r="F68" s="91"/>
      <c r="G68" s="91"/>
      <c r="H68" s="91"/>
      <c r="I68" s="91"/>
      <c r="J68" s="91"/>
      <c r="K68" s="91"/>
      <c r="L68" s="91"/>
      <c r="M68" s="91"/>
      <c r="N68" s="91"/>
    </row>
    <row r="69" spans="1:14" s="89" customFormat="1">
      <c r="A69" s="93"/>
      <c r="B69" s="91"/>
      <c r="C69" s="91"/>
      <c r="D69" s="91"/>
      <c r="E69" s="91"/>
      <c r="F69" s="91"/>
      <c r="G69" s="91"/>
      <c r="H69" s="91"/>
      <c r="I69" s="91"/>
      <c r="J69" s="91"/>
      <c r="K69" s="91"/>
      <c r="L69" s="91"/>
      <c r="M69" s="91"/>
      <c r="N69" s="91"/>
    </row>
    <row r="70" spans="1:14" s="89" customFormat="1">
      <c r="A70" s="93"/>
      <c r="B70" s="91"/>
      <c r="C70" s="91"/>
      <c r="D70" s="91"/>
      <c r="E70" s="91"/>
      <c r="F70" s="91"/>
      <c r="G70" s="91"/>
      <c r="H70" s="91"/>
      <c r="I70" s="91"/>
      <c r="J70" s="91"/>
      <c r="K70" s="91"/>
      <c r="L70" s="91"/>
      <c r="M70" s="91"/>
      <c r="N70" s="91"/>
    </row>
    <row r="71" spans="1:14" s="89" customFormat="1">
      <c r="A71" s="93"/>
      <c r="B71" s="91"/>
      <c r="C71" s="91"/>
      <c r="D71" s="91"/>
      <c r="E71" s="91"/>
      <c r="F71" s="91"/>
      <c r="G71" s="91"/>
      <c r="H71" s="91"/>
      <c r="I71" s="91"/>
      <c r="J71" s="91"/>
      <c r="K71" s="91"/>
      <c r="L71" s="91"/>
      <c r="M71" s="91"/>
      <c r="N71" s="91"/>
    </row>
    <row r="72" spans="1:14" s="89" customFormat="1">
      <c r="A72" s="93"/>
      <c r="B72" s="91"/>
      <c r="C72" s="91"/>
      <c r="D72" s="91"/>
      <c r="E72" s="91"/>
      <c r="F72" s="91"/>
      <c r="G72" s="91"/>
      <c r="H72" s="91"/>
      <c r="I72" s="91"/>
      <c r="J72" s="91"/>
      <c r="K72" s="91"/>
      <c r="L72" s="91"/>
      <c r="M72" s="91"/>
      <c r="N72" s="91"/>
    </row>
    <row r="73" spans="1:14" s="89" customFormat="1">
      <c r="A73" s="93"/>
      <c r="B73" s="91"/>
      <c r="C73" s="91"/>
      <c r="D73" s="91"/>
      <c r="E73" s="91"/>
      <c r="F73" s="91"/>
      <c r="G73" s="91"/>
      <c r="H73" s="91"/>
      <c r="I73" s="91"/>
      <c r="J73" s="91"/>
      <c r="K73" s="91"/>
      <c r="L73" s="91"/>
      <c r="M73" s="91"/>
      <c r="N73" s="91"/>
    </row>
    <row r="74" spans="1:14" s="89" customFormat="1">
      <c r="A74" s="93"/>
      <c r="B74" s="91"/>
      <c r="C74" s="91"/>
      <c r="D74" s="91"/>
      <c r="E74" s="91"/>
      <c r="F74" s="91"/>
      <c r="G74" s="91"/>
      <c r="H74" s="91"/>
      <c r="I74" s="91"/>
      <c r="J74" s="91"/>
      <c r="K74" s="91"/>
      <c r="L74" s="91"/>
      <c r="M74" s="91"/>
      <c r="N74" s="91"/>
    </row>
    <row r="75" spans="1:14" s="89" customFormat="1">
      <c r="A75" s="93"/>
      <c r="B75" s="91"/>
      <c r="C75" s="91"/>
      <c r="D75" s="91"/>
      <c r="E75" s="91"/>
      <c r="F75" s="91"/>
      <c r="G75" s="91"/>
      <c r="H75" s="91"/>
      <c r="I75" s="91"/>
      <c r="J75" s="91"/>
      <c r="K75" s="91"/>
      <c r="L75" s="91"/>
      <c r="M75" s="91"/>
      <c r="N75" s="91"/>
    </row>
    <row r="76" spans="1:14" s="89" customFormat="1">
      <c r="A76" s="93"/>
      <c r="B76" s="91"/>
      <c r="C76" s="91"/>
      <c r="D76" s="91"/>
      <c r="E76" s="91"/>
      <c r="F76" s="91"/>
      <c r="G76" s="91"/>
      <c r="H76" s="91"/>
      <c r="I76" s="91"/>
      <c r="J76" s="91"/>
      <c r="K76" s="91"/>
      <c r="L76" s="91"/>
      <c r="M76" s="91"/>
      <c r="N76" s="91"/>
    </row>
    <row r="77" spans="1:14" s="89" customFormat="1">
      <c r="A77" s="93"/>
      <c r="B77" s="91"/>
      <c r="C77" s="91"/>
      <c r="D77" s="91"/>
      <c r="E77" s="91"/>
      <c r="F77" s="91"/>
      <c r="G77" s="91"/>
      <c r="H77" s="91"/>
      <c r="I77" s="91"/>
      <c r="J77" s="91"/>
      <c r="K77" s="91"/>
      <c r="L77" s="91"/>
      <c r="M77" s="91"/>
      <c r="N77" s="91"/>
    </row>
    <row r="78" spans="1:14" s="89" customFormat="1">
      <c r="A78" s="93"/>
      <c r="B78" s="91"/>
      <c r="C78" s="91"/>
      <c r="D78" s="91"/>
      <c r="E78" s="91"/>
      <c r="F78" s="91"/>
      <c r="G78" s="91"/>
      <c r="H78" s="91"/>
      <c r="I78" s="91"/>
      <c r="J78" s="91"/>
      <c r="K78" s="91"/>
      <c r="L78" s="91"/>
      <c r="M78" s="91"/>
      <c r="N78" s="91"/>
    </row>
    <row r="79" spans="1:14" s="89" customFormat="1">
      <c r="A79" s="93"/>
      <c r="B79" s="91"/>
      <c r="C79" s="91"/>
      <c r="D79" s="91"/>
      <c r="E79" s="91"/>
      <c r="F79" s="91"/>
      <c r="G79" s="91"/>
      <c r="H79" s="91"/>
      <c r="I79" s="91"/>
      <c r="J79" s="91"/>
      <c r="K79" s="91"/>
      <c r="L79" s="91"/>
      <c r="M79" s="91"/>
      <c r="N79" s="91"/>
    </row>
    <row r="80" spans="1:14" s="89" customFormat="1">
      <c r="A80" s="93"/>
      <c r="B80" s="91"/>
      <c r="C80" s="91"/>
      <c r="D80" s="91"/>
      <c r="E80" s="91"/>
      <c r="F80" s="91"/>
      <c r="G80" s="91"/>
      <c r="H80" s="91"/>
      <c r="I80" s="91"/>
      <c r="J80" s="91"/>
      <c r="K80" s="91"/>
      <c r="L80" s="91"/>
      <c r="M80" s="91"/>
      <c r="N80" s="91"/>
    </row>
    <row r="81" spans="1:14" s="89" customFormat="1">
      <c r="A81" s="93"/>
      <c r="B81" s="91"/>
      <c r="C81" s="91"/>
      <c r="D81" s="91"/>
      <c r="E81" s="91"/>
      <c r="F81" s="91"/>
      <c r="G81" s="91"/>
      <c r="H81" s="91"/>
      <c r="I81" s="91"/>
      <c r="J81" s="91"/>
      <c r="K81" s="91"/>
      <c r="L81" s="91"/>
      <c r="M81" s="91"/>
      <c r="N81" s="91"/>
    </row>
    <row r="82" spans="1:14" s="89" customFormat="1">
      <c r="A82" s="93"/>
      <c r="B82" s="91"/>
      <c r="C82" s="91"/>
      <c r="D82" s="91"/>
      <c r="E82" s="91"/>
      <c r="F82" s="91"/>
      <c r="G82" s="91"/>
      <c r="H82" s="91"/>
      <c r="I82" s="91"/>
      <c r="J82" s="91"/>
      <c r="K82" s="91"/>
      <c r="L82" s="91"/>
      <c r="M82" s="91"/>
      <c r="N82" s="91"/>
    </row>
    <row r="83" spans="1:14" s="89" customFormat="1">
      <c r="A83" s="93"/>
      <c r="B83" s="91"/>
      <c r="C83" s="91"/>
      <c r="D83" s="91"/>
      <c r="E83" s="91"/>
      <c r="F83" s="91"/>
      <c r="G83" s="91"/>
      <c r="H83" s="91"/>
      <c r="I83" s="91"/>
      <c r="J83" s="91"/>
      <c r="K83" s="91"/>
      <c r="L83" s="91"/>
      <c r="M83" s="91"/>
      <c r="N83" s="91"/>
    </row>
    <row r="84" spans="1:14" s="89" customFormat="1">
      <c r="A84" s="93"/>
      <c r="B84" s="91"/>
      <c r="C84" s="91"/>
      <c r="D84" s="91"/>
      <c r="E84" s="91"/>
      <c r="F84" s="91"/>
      <c r="G84" s="91"/>
      <c r="H84" s="91"/>
      <c r="I84" s="91"/>
      <c r="J84" s="91"/>
      <c r="K84" s="91"/>
      <c r="L84" s="91"/>
      <c r="M84" s="91"/>
      <c r="N84" s="91"/>
    </row>
    <row r="85" spans="1:14" s="89" customFormat="1">
      <c r="A85" s="93"/>
      <c r="B85" s="91"/>
      <c r="C85" s="91"/>
      <c r="D85" s="91"/>
      <c r="E85" s="91"/>
      <c r="F85" s="91"/>
      <c r="G85" s="91"/>
      <c r="H85" s="91"/>
      <c r="I85" s="91"/>
      <c r="J85" s="91"/>
      <c r="K85" s="91"/>
      <c r="L85" s="91"/>
      <c r="M85" s="91"/>
      <c r="N85" s="91"/>
    </row>
    <row r="86" spans="1:14" s="89" customFormat="1">
      <c r="A86" s="93"/>
      <c r="B86" s="91"/>
      <c r="C86" s="91"/>
      <c r="D86" s="91"/>
      <c r="E86" s="91"/>
      <c r="F86" s="91"/>
      <c r="G86" s="91"/>
      <c r="H86" s="91"/>
      <c r="I86" s="91"/>
      <c r="J86" s="91"/>
      <c r="K86" s="91"/>
      <c r="L86" s="91"/>
      <c r="M86" s="91"/>
      <c r="N86" s="91"/>
    </row>
    <row r="87" spans="1:14" s="89" customFormat="1">
      <c r="A87" s="93"/>
      <c r="B87" s="91"/>
      <c r="C87" s="91"/>
      <c r="D87" s="91"/>
      <c r="E87" s="91"/>
      <c r="F87" s="91"/>
      <c r="G87" s="91"/>
      <c r="H87" s="91"/>
      <c r="I87" s="91"/>
      <c r="J87" s="91"/>
      <c r="K87" s="91"/>
      <c r="L87" s="91"/>
      <c r="M87" s="91"/>
      <c r="N87" s="91"/>
    </row>
    <row r="88" spans="1:14" s="89" customFormat="1">
      <c r="A88" s="93"/>
      <c r="B88" s="91"/>
      <c r="C88" s="91"/>
      <c r="D88" s="91"/>
      <c r="E88" s="91"/>
      <c r="F88" s="91"/>
      <c r="G88" s="91"/>
      <c r="H88" s="91"/>
      <c r="I88" s="91"/>
      <c r="J88" s="91"/>
      <c r="K88" s="91"/>
      <c r="L88" s="91"/>
      <c r="M88" s="91"/>
      <c r="N88" s="91"/>
    </row>
    <row r="89" spans="1:14" s="89" customFormat="1">
      <c r="A89" s="93"/>
      <c r="B89" s="91"/>
      <c r="C89" s="91"/>
      <c r="D89" s="91"/>
      <c r="E89" s="91"/>
      <c r="F89" s="91"/>
      <c r="G89" s="91"/>
      <c r="H89" s="91"/>
      <c r="I89" s="91"/>
      <c r="J89" s="91"/>
      <c r="K89" s="91"/>
      <c r="L89" s="91"/>
      <c r="M89" s="91"/>
      <c r="N89" s="91"/>
    </row>
    <row r="90" spans="1:14" s="89" customFormat="1">
      <c r="A90" s="93"/>
      <c r="B90" s="91"/>
      <c r="C90" s="91"/>
      <c r="D90" s="91"/>
      <c r="E90" s="91"/>
      <c r="F90" s="91"/>
      <c r="G90" s="91"/>
      <c r="H90" s="91"/>
      <c r="I90" s="91"/>
      <c r="J90" s="91"/>
      <c r="K90" s="91"/>
      <c r="L90" s="91"/>
      <c r="M90" s="91"/>
      <c r="N90" s="91"/>
    </row>
    <row r="91" spans="1:14" s="89" customFormat="1">
      <c r="A91" s="93"/>
      <c r="B91" s="91"/>
      <c r="C91" s="91"/>
      <c r="D91" s="91"/>
      <c r="E91" s="91"/>
      <c r="F91" s="91"/>
      <c r="G91" s="91"/>
      <c r="H91" s="91"/>
      <c r="I91" s="91"/>
      <c r="J91" s="91"/>
      <c r="K91" s="91"/>
      <c r="L91" s="91"/>
      <c r="M91" s="91"/>
      <c r="N91" s="91"/>
    </row>
    <row r="92" spans="1:14" s="89" customFormat="1">
      <c r="A92" s="93"/>
      <c r="B92" s="91"/>
      <c r="C92" s="91"/>
      <c r="D92" s="91"/>
      <c r="E92" s="91"/>
      <c r="F92" s="91"/>
      <c r="G92" s="91"/>
      <c r="H92" s="91"/>
      <c r="I92" s="91"/>
      <c r="J92" s="91"/>
      <c r="K92" s="91"/>
      <c r="L92" s="91"/>
      <c r="M92" s="91"/>
      <c r="N92" s="91"/>
    </row>
    <row r="93" spans="1:14" s="89" customFormat="1">
      <c r="A93" s="93"/>
      <c r="B93" s="91"/>
      <c r="C93" s="91"/>
      <c r="D93" s="91"/>
      <c r="E93" s="91"/>
      <c r="F93" s="91"/>
      <c r="G93" s="91"/>
      <c r="H93" s="91"/>
      <c r="I93" s="91"/>
      <c r="J93" s="91"/>
      <c r="K93" s="91"/>
      <c r="L93" s="91"/>
      <c r="M93" s="91"/>
      <c r="N93" s="91"/>
    </row>
    <row r="94" spans="1:14" s="89" customFormat="1">
      <c r="A94" s="93"/>
      <c r="B94" s="91"/>
      <c r="C94" s="91"/>
      <c r="D94" s="91"/>
      <c r="E94" s="91"/>
      <c r="F94" s="91"/>
      <c r="G94" s="91"/>
      <c r="H94" s="91"/>
      <c r="I94" s="91"/>
      <c r="J94" s="91"/>
      <c r="K94" s="91"/>
      <c r="L94" s="91"/>
      <c r="M94" s="91"/>
      <c r="N94" s="91"/>
    </row>
    <row r="95" spans="1:14" s="89" customFormat="1">
      <c r="A95" s="93"/>
      <c r="B95" s="91"/>
      <c r="C95" s="91"/>
      <c r="D95" s="91"/>
      <c r="E95" s="91"/>
      <c r="F95" s="91"/>
      <c r="G95" s="91"/>
      <c r="H95" s="91"/>
      <c r="I95" s="91"/>
      <c r="J95" s="91"/>
      <c r="K95" s="91"/>
      <c r="L95" s="91"/>
      <c r="M95" s="91"/>
      <c r="N95" s="91"/>
    </row>
    <row r="96" spans="1:14">
      <c r="A96" s="94"/>
      <c r="B96" s="90"/>
      <c r="C96" s="90"/>
      <c r="D96" s="90"/>
      <c r="E96" s="90"/>
      <c r="F96" s="90"/>
      <c r="G96" s="90"/>
      <c r="H96" s="90"/>
      <c r="I96" s="90"/>
      <c r="J96" s="90"/>
      <c r="K96" s="90"/>
      <c r="L96" s="90"/>
      <c r="M96" s="90"/>
      <c r="N96" s="90"/>
    </row>
  </sheetData>
  <sheetProtection algorithmName="SHA-512" hashValue="yDH/n3FawhMxgvdBXTGUKLdU3qvaGUInxLPcyF5L0y8d5y31g3aaEgijyhLpHcNYKQy7KkMv0xiqegrRQZ0Qog==" saltValue="Du6YLQxIxoTYckT1TOtaqw==" spinCount="100000" sheet="1" objects="1" scenarios="1" selectLockedCells="1"/>
  <mergeCells count="2">
    <mergeCell ref="A3:B3"/>
    <mergeCell ref="A1:N1"/>
  </mergeCells>
  <dataValidations count="4">
    <dataValidation type="list" allowBlank="1" showInputMessage="1" showErrorMessage="1" sqref="D3:D9" xr:uid="{60425695-3F41-A64A-B35E-3998CBF2DA57}">
      <formula1>"Yes, In progress, No but plans to, Other, Need clarification"</formula1>
    </dataValidation>
    <dataValidation type="list" allowBlank="1" showInputMessage="1" showErrorMessage="1" sqref="E3:E13" xr:uid="{C59220ED-53D3-1748-8D53-DEEA4825FA56}">
      <formula1>"Easy, Neutral, Difficult, I don't know"</formula1>
    </dataValidation>
    <dataValidation type="list" allowBlank="1" showInputMessage="1" showErrorMessage="1" sqref="G3:G13" xr:uid="{69106B5A-1F83-254F-9CFB-82E47F48B66D}">
      <formula1>"High, Medium, Low, I don't know"</formula1>
    </dataValidation>
    <dataValidation type="list" allowBlank="1" showInputMessage="1" showErrorMessage="1" sqref="D3:D13" xr:uid="{90E8075C-5212-4BF9-BB65-9BEE14D0B70C}">
      <formula1>"Yes, in progress, no, need clarification"</formula1>
    </dataValidation>
  </dataValidations>
  <pageMargins left="0.7" right="0.7" top="0.75" bottom="0.75" header="0.3" footer="0.3"/>
  <pageSetup orientation="portrait" r:id="rId1"/>
  <ignoredErrors>
    <ignoredError sqref="F3:F13 H6 H7:H13 I6:I1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6F7CA-2B80-4BBE-9D32-D6851FEE161C}">
  <sheetPr>
    <tabColor rgb="FF1C52B5"/>
  </sheetPr>
  <dimension ref="A1:AX149"/>
  <sheetViews>
    <sheetView zoomScale="70" zoomScaleNormal="70" workbookViewId="0">
      <pane ySplit="3" topLeftCell="A46" activePane="bottomLeft" state="frozen"/>
      <selection pane="bottomLeft" activeCell="F54" sqref="F54"/>
    </sheetView>
  </sheetViews>
  <sheetFormatPr baseColWidth="10" defaultColWidth="8.85546875" defaultRowHeight="14.25"/>
  <cols>
    <col min="1" max="1" width="9.42578125" style="105" bestFit="1" customWidth="1"/>
    <col min="2" max="3" width="80.85546875" style="105" customWidth="1"/>
    <col min="4" max="4" width="29.28515625" style="105" bestFit="1" customWidth="1"/>
    <col min="5" max="5" width="30.85546875" style="105" customWidth="1"/>
    <col min="6" max="6" width="19.42578125" style="105" bestFit="1" customWidth="1"/>
    <col min="7" max="7" width="30.42578125" style="105" bestFit="1" customWidth="1"/>
    <col min="8" max="8" width="23.42578125" style="105" bestFit="1" customWidth="1"/>
    <col min="9" max="9" width="29.140625" style="105" bestFit="1" customWidth="1"/>
    <col min="10" max="10" width="30.42578125" style="105" bestFit="1" customWidth="1"/>
    <col min="11" max="11" width="29.85546875" style="105" bestFit="1" customWidth="1"/>
    <col min="12" max="12" width="30.140625" style="105" bestFit="1" customWidth="1"/>
    <col min="13" max="13" width="25.140625" style="105" bestFit="1" customWidth="1"/>
    <col min="14" max="14" width="20.42578125" style="105" bestFit="1" customWidth="1"/>
    <col min="15" max="16384" width="8.85546875" style="105"/>
  </cols>
  <sheetData>
    <row r="1" spans="1:50" s="195" customFormat="1" ht="42" customHeight="1">
      <c r="A1" s="249" t="s">
        <v>766</v>
      </c>
      <c r="B1" s="249"/>
      <c r="C1" s="249"/>
      <c r="D1" s="249"/>
      <c r="E1" s="249"/>
      <c r="F1" s="249"/>
      <c r="G1" s="249"/>
      <c r="H1" s="249"/>
      <c r="I1" s="249"/>
      <c r="J1" s="249"/>
      <c r="K1" s="249"/>
      <c r="L1" s="249"/>
      <c r="M1" s="249"/>
      <c r="N1" s="249"/>
    </row>
    <row r="2" spans="1:50" s="202" customFormat="1" ht="216">
      <c r="A2" s="119" t="s">
        <v>434</v>
      </c>
      <c r="B2" s="119" t="s">
        <v>1</v>
      </c>
      <c r="C2" s="120" t="s">
        <v>442</v>
      </c>
      <c r="D2" s="118" t="s">
        <v>454</v>
      </c>
      <c r="E2" s="139" t="s">
        <v>455</v>
      </c>
      <c r="F2" s="140" t="s">
        <v>436</v>
      </c>
      <c r="G2" s="139" t="s">
        <v>456</v>
      </c>
      <c r="H2" s="140" t="s">
        <v>437</v>
      </c>
      <c r="I2" s="140" t="s">
        <v>457</v>
      </c>
      <c r="J2" s="118" t="s">
        <v>458</v>
      </c>
      <c r="K2" s="141" t="s">
        <v>438</v>
      </c>
      <c r="L2" s="121" t="s">
        <v>439</v>
      </c>
      <c r="M2" s="122" t="s">
        <v>440</v>
      </c>
      <c r="N2" s="142" t="s">
        <v>441</v>
      </c>
      <c r="O2" s="200"/>
      <c r="P2" s="200"/>
      <c r="Q2" s="200"/>
      <c r="R2" s="200"/>
      <c r="S2" s="200"/>
      <c r="T2" s="200"/>
      <c r="U2" s="200"/>
      <c r="V2" s="200"/>
      <c r="W2" s="200"/>
      <c r="X2" s="200"/>
      <c r="Y2" s="200"/>
      <c r="Z2" s="200"/>
      <c r="AA2" s="200"/>
      <c r="AB2" s="200"/>
      <c r="AC2" s="200"/>
      <c r="AD2" s="200"/>
      <c r="AE2" s="200"/>
      <c r="AF2" s="201"/>
      <c r="AG2" s="201"/>
      <c r="AH2" s="201"/>
      <c r="AI2" s="201"/>
      <c r="AJ2" s="201"/>
      <c r="AK2" s="201"/>
      <c r="AL2" s="201"/>
      <c r="AM2" s="201"/>
      <c r="AN2" s="201"/>
      <c r="AO2" s="201"/>
      <c r="AP2" s="201"/>
      <c r="AQ2" s="201"/>
      <c r="AR2" s="201"/>
      <c r="AS2" s="201"/>
      <c r="AT2" s="201"/>
      <c r="AU2" s="201"/>
      <c r="AV2" s="201"/>
      <c r="AW2" s="201"/>
      <c r="AX2" s="201"/>
    </row>
    <row r="3" spans="1:50" s="136" customFormat="1" ht="33">
      <c r="A3" s="248" t="s">
        <v>563</v>
      </c>
      <c r="B3" s="248"/>
      <c r="C3" s="143" t="s">
        <v>564</v>
      </c>
      <c r="D3" s="133"/>
      <c r="E3" s="133"/>
      <c r="F3" s="126">
        <f>IF(E3="Easy",1,IF(E3="Neutral",2,IF(E3="Difficult",3,IF(E3="I don't know",4,0))))</f>
        <v>0</v>
      </c>
      <c r="G3" s="133"/>
      <c r="H3" s="198">
        <f t="shared" ref="H3" si="0">IF(G3="High",1,IF(G3="Medium",2,IF(G3="Low",3,IF(G3="I don't know",4,0))))</f>
        <v>0</v>
      </c>
      <c r="I3" s="126">
        <f t="shared" ref="I3" si="1">+(F3+H3)/2</f>
        <v>0</v>
      </c>
      <c r="J3" s="126"/>
      <c r="K3" s="133"/>
      <c r="L3" s="133"/>
      <c r="M3" s="133"/>
      <c r="N3" s="133"/>
      <c r="O3" s="134"/>
      <c r="P3" s="134"/>
      <c r="Q3" s="134"/>
      <c r="R3" s="134"/>
      <c r="S3" s="134"/>
      <c r="T3" s="134"/>
      <c r="U3" s="134"/>
      <c r="V3" s="134"/>
      <c r="W3" s="134"/>
      <c r="X3" s="134"/>
      <c r="Y3" s="134"/>
      <c r="Z3" s="134"/>
      <c r="AA3" s="134"/>
      <c r="AB3" s="134"/>
      <c r="AC3" s="134"/>
      <c r="AD3" s="134"/>
      <c r="AE3" s="134"/>
      <c r="AF3" s="135"/>
      <c r="AG3" s="135"/>
      <c r="AH3" s="135"/>
      <c r="AI3" s="135"/>
      <c r="AJ3" s="135"/>
      <c r="AK3" s="135"/>
      <c r="AL3" s="135"/>
      <c r="AM3" s="135"/>
      <c r="AN3" s="135"/>
      <c r="AO3" s="135"/>
      <c r="AP3" s="135"/>
      <c r="AQ3" s="135"/>
      <c r="AR3" s="135"/>
      <c r="AS3" s="135"/>
      <c r="AT3" s="135"/>
      <c r="AU3" s="135"/>
      <c r="AV3" s="135"/>
      <c r="AW3" s="135"/>
      <c r="AX3" s="135"/>
    </row>
    <row r="4" spans="1:50" s="132" customFormat="1" ht="54.95" customHeight="1">
      <c r="A4" s="103">
        <v>2.1</v>
      </c>
      <c r="B4" s="103" t="s">
        <v>565</v>
      </c>
      <c r="C4" s="103" t="s">
        <v>566</v>
      </c>
      <c r="D4" s="131"/>
      <c r="E4" s="131"/>
      <c r="F4" s="144">
        <f t="shared" ref="F4:F83" si="2">IF(E4="Easy",1,IF(E4="Neutral",2,IF(E4="Difficult",3,IF(E4="I don't know",4,0))))</f>
        <v>0</v>
      </c>
      <c r="G4" s="144"/>
      <c r="H4" s="144">
        <f t="shared" ref="H4:H17" si="3">IF(G4="High",1,IF(G4="Medium",2,IF(G4="Low",3,IF(G4="I don't know",4,0))))</f>
        <v>0</v>
      </c>
      <c r="I4" s="144">
        <f t="shared" ref="I4:I17" si="4">+(F4+H4)/2</f>
        <v>0</v>
      </c>
      <c r="J4" s="131"/>
      <c r="K4" s="131"/>
      <c r="L4" s="131"/>
      <c r="M4" s="131"/>
      <c r="N4" s="131"/>
    </row>
    <row r="5" spans="1:50" s="128" customFormat="1" ht="49.5">
      <c r="A5" s="104" t="s">
        <v>63</v>
      </c>
      <c r="B5" s="104" t="s">
        <v>567</v>
      </c>
      <c r="C5" s="104" t="s">
        <v>568</v>
      </c>
      <c r="D5" s="131"/>
      <c r="E5" s="131"/>
      <c r="F5" s="144">
        <f t="shared" si="2"/>
        <v>0</v>
      </c>
      <c r="G5" s="144"/>
      <c r="H5" s="144">
        <f t="shared" si="3"/>
        <v>0</v>
      </c>
      <c r="I5" s="144">
        <f t="shared" si="4"/>
        <v>0</v>
      </c>
      <c r="K5" s="129"/>
      <c r="L5" s="129"/>
      <c r="M5" s="129"/>
      <c r="N5" s="129"/>
    </row>
    <row r="6" spans="1:50" s="128" customFormat="1" ht="66">
      <c r="A6" s="104" t="s">
        <v>64</v>
      </c>
      <c r="B6" s="104" t="s">
        <v>569</v>
      </c>
      <c r="C6" s="104" t="s">
        <v>570</v>
      </c>
      <c r="D6" s="131"/>
      <c r="E6" s="131"/>
      <c r="F6" s="144">
        <f t="shared" si="2"/>
        <v>0</v>
      </c>
      <c r="G6" s="144"/>
      <c r="H6" s="144">
        <f t="shared" si="3"/>
        <v>0</v>
      </c>
      <c r="I6" s="144">
        <f t="shared" si="4"/>
        <v>0</v>
      </c>
      <c r="J6" s="129"/>
      <c r="K6" s="129"/>
      <c r="L6" s="129"/>
      <c r="M6" s="129"/>
      <c r="N6" s="129"/>
    </row>
    <row r="7" spans="1:50" s="128" customFormat="1" ht="49.5">
      <c r="A7" s="104" t="s">
        <v>65</v>
      </c>
      <c r="B7" s="104" t="s">
        <v>571</v>
      </c>
      <c r="C7" s="104" t="s">
        <v>572</v>
      </c>
      <c r="D7" s="131"/>
      <c r="E7" s="131"/>
      <c r="F7" s="144">
        <f t="shared" si="2"/>
        <v>0</v>
      </c>
      <c r="G7" s="144"/>
      <c r="H7" s="144">
        <f t="shared" si="3"/>
        <v>0</v>
      </c>
      <c r="I7" s="144">
        <f t="shared" si="4"/>
        <v>0</v>
      </c>
      <c r="J7" s="129"/>
      <c r="K7" s="129"/>
      <c r="L7" s="129"/>
      <c r="M7" s="129"/>
      <c r="N7" s="129"/>
    </row>
    <row r="8" spans="1:50" s="128" customFormat="1" ht="66">
      <c r="A8" s="104" t="s">
        <v>573</v>
      </c>
      <c r="B8" s="104" t="s">
        <v>574</v>
      </c>
      <c r="C8" s="104" t="s">
        <v>575</v>
      </c>
      <c r="D8" s="131"/>
      <c r="E8" s="131"/>
      <c r="F8" s="144">
        <f t="shared" si="2"/>
        <v>0</v>
      </c>
      <c r="G8" s="144"/>
      <c r="H8" s="144">
        <f t="shared" si="3"/>
        <v>0</v>
      </c>
      <c r="I8" s="144">
        <f t="shared" si="4"/>
        <v>0</v>
      </c>
      <c r="J8" s="129"/>
      <c r="K8" s="129"/>
      <c r="L8" s="129"/>
      <c r="M8" s="129"/>
      <c r="N8" s="129"/>
    </row>
    <row r="9" spans="1:50" s="128" customFormat="1" ht="82.5">
      <c r="A9" s="104" t="s">
        <v>577</v>
      </c>
      <c r="B9" s="104" t="s">
        <v>576</v>
      </c>
      <c r="C9" s="104" t="s">
        <v>578</v>
      </c>
      <c r="D9" s="131"/>
      <c r="E9" s="131"/>
      <c r="F9" s="144">
        <f t="shared" si="2"/>
        <v>0</v>
      </c>
      <c r="G9" s="144"/>
      <c r="H9" s="144">
        <f t="shared" si="3"/>
        <v>0</v>
      </c>
      <c r="I9" s="144">
        <f t="shared" si="4"/>
        <v>0</v>
      </c>
      <c r="J9" s="129"/>
      <c r="K9" s="129"/>
      <c r="L9" s="129"/>
      <c r="M9" s="129"/>
      <c r="N9" s="129"/>
    </row>
    <row r="10" spans="1:50" s="128" customFormat="1" ht="99">
      <c r="A10" s="104" t="s">
        <v>579</v>
      </c>
      <c r="B10" s="104" t="s">
        <v>580</v>
      </c>
      <c r="C10" s="104" t="s">
        <v>581</v>
      </c>
      <c r="D10" s="131"/>
      <c r="E10" s="131"/>
      <c r="F10" s="144">
        <f t="shared" si="2"/>
        <v>0</v>
      </c>
      <c r="G10" s="144"/>
      <c r="H10" s="144">
        <f t="shared" si="3"/>
        <v>0</v>
      </c>
      <c r="I10" s="144">
        <f t="shared" si="4"/>
        <v>0</v>
      </c>
      <c r="J10" s="129"/>
      <c r="K10" s="129"/>
      <c r="L10" s="129"/>
      <c r="M10" s="129"/>
      <c r="N10" s="129"/>
    </row>
    <row r="11" spans="1:50" s="128" customFormat="1" ht="78.95" customHeight="1">
      <c r="A11" s="104" t="s">
        <v>582</v>
      </c>
      <c r="B11" s="104" t="s">
        <v>583</v>
      </c>
      <c r="C11" s="104" t="s">
        <v>584</v>
      </c>
      <c r="D11" s="131"/>
      <c r="E11" s="131"/>
      <c r="F11" s="144">
        <f t="shared" si="2"/>
        <v>0</v>
      </c>
      <c r="G11" s="144"/>
      <c r="H11" s="144">
        <f t="shared" si="3"/>
        <v>0</v>
      </c>
      <c r="I11" s="144">
        <f t="shared" si="4"/>
        <v>0</v>
      </c>
      <c r="J11" s="129"/>
      <c r="K11" s="129"/>
      <c r="L11" s="129"/>
      <c r="M11" s="129"/>
      <c r="N11" s="129"/>
    </row>
    <row r="12" spans="1:50" s="128" customFormat="1" ht="49.5">
      <c r="A12" s="104" t="s">
        <v>73</v>
      </c>
      <c r="B12" s="104" t="s">
        <v>585</v>
      </c>
      <c r="C12" s="104" t="s">
        <v>586</v>
      </c>
      <c r="D12" s="131"/>
      <c r="E12" s="131"/>
      <c r="F12" s="144">
        <f t="shared" si="2"/>
        <v>0</v>
      </c>
      <c r="G12" s="144"/>
      <c r="H12" s="144">
        <f t="shared" si="3"/>
        <v>0</v>
      </c>
      <c r="I12" s="144">
        <f t="shared" si="4"/>
        <v>0</v>
      </c>
      <c r="J12" s="129"/>
      <c r="K12" s="129"/>
      <c r="L12" s="129"/>
      <c r="M12" s="129"/>
      <c r="N12" s="129"/>
    </row>
    <row r="13" spans="1:50" s="128" customFormat="1" ht="38.1" customHeight="1">
      <c r="A13" s="104" t="s">
        <v>588</v>
      </c>
      <c r="B13" s="104" t="s">
        <v>587</v>
      </c>
      <c r="C13" s="104" t="s">
        <v>589</v>
      </c>
      <c r="D13" s="131"/>
      <c r="E13" s="131"/>
      <c r="F13" s="144">
        <f t="shared" si="2"/>
        <v>0</v>
      </c>
      <c r="G13" s="144"/>
      <c r="H13" s="144">
        <f t="shared" si="3"/>
        <v>0</v>
      </c>
      <c r="I13" s="144">
        <f t="shared" si="4"/>
        <v>0</v>
      </c>
      <c r="J13" s="129"/>
      <c r="K13" s="129"/>
      <c r="L13" s="129"/>
      <c r="M13" s="129"/>
      <c r="N13" s="129"/>
    </row>
    <row r="14" spans="1:50" s="128" customFormat="1" ht="60.95" customHeight="1">
      <c r="A14" s="104" t="s">
        <v>590</v>
      </c>
      <c r="B14" s="104" t="s">
        <v>591</v>
      </c>
      <c r="C14" s="104" t="s">
        <v>592</v>
      </c>
      <c r="D14" s="131"/>
      <c r="E14" s="131"/>
      <c r="F14" s="144">
        <f t="shared" si="2"/>
        <v>0</v>
      </c>
      <c r="G14" s="144"/>
      <c r="H14" s="144">
        <f t="shared" si="3"/>
        <v>0</v>
      </c>
      <c r="I14" s="144">
        <f t="shared" si="4"/>
        <v>0</v>
      </c>
      <c r="J14" s="129"/>
      <c r="K14" s="129"/>
      <c r="L14" s="129"/>
      <c r="M14" s="129"/>
      <c r="N14" s="129"/>
    </row>
    <row r="15" spans="1:50" s="128" customFormat="1" ht="33">
      <c r="A15" s="104" t="s">
        <v>593</v>
      </c>
      <c r="B15" s="104" t="s">
        <v>594</v>
      </c>
      <c r="C15" s="104" t="s">
        <v>595</v>
      </c>
      <c r="D15" s="131"/>
      <c r="E15" s="131"/>
      <c r="F15" s="144">
        <f t="shared" si="2"/>
        <v>0</v>
      </c>
      <c r="G15" s="144"/>
      <c r="H15" s="144">
        <f t="shared" si="3"/>
        <v>0</v>
      </c>
      <c r="I15" s="144">
        <f t="shared" si="4"/>
        <v>0</v>
      </c>
      <c r="J15" s="129"/>
      <c r="K15" s="129"/>
      <c r="L15" s="129"/>
      <c r="M15" s="129"/>
      <c r="N15" s="129"/>
    </row>
    <row r="16" spans="1:50" s="128" customFormat="1" ht="49.5">
      <c r="A16" s="104" t="s">
        <v>596</v>
      </c>
      <c r="B16" s="104" t="s">
        <v>597</v>
      </c>
      <c r="C16" s="104" t="s">
        <v>598</v>
      </c>
      <c r="D16" s="131"/>
      <c r="E16" s="131"/>
      <c r="F16" s="144">
        <f t="shared" si="2"/>
        <v>0</v>
      </c>
      <c r="G16" s="144"/>
      <c r="H16" s="144">
        <f t="shared" si="3"/>
        <v>0</v>
      </c>
      <c r="I16" s="144">
        <f t="shared" si="4"/>
        <v>0</v>
      </c>
      <c r="J16" s="129"/>
      <c r="K16" s="129"/>
      <c r="L16" s="129"/>
      <c r="M16" s="129"/>
      <c r="N16" s="129"/>
    </row>
    <row r="17" spans="1:50" s="128" customFormat="1" ht="82.5">
      <c r="A17" s="104" t="s">
        <v>79</v>
      </c>
      <c r="B17" s="104" t="s">
        <v>599</v>
      </c>
      <c r="C17" s="104" t="s">
        <v>600</v>
      </c>
      <c r="D17" s="131"/>
      <c r="E17" s="131"/>
      <c r="F17" s="144">
        <f t="shared" si="2"/>
        <v>0</v>
      </c>
      <c r="G17" s="144"/>
      <c r="H17" s="144">
        <f t="shared" si="3"/>
        <v>0</v>
      </c>
      <c r="I17" s="144">
        <f t="shared" si="4"/>
        <v>0</v>
      </c>
      <c r="J17" s="129"/>
      <c r="K17" s="129"/>
      <c r="L17" s="129"/>
      <c r="M17" s="129"/>
      <c r="N17" s="129"/>
    </row>
    <row r="18" spans="1:50" s="136" customFormat="1" ht="74.25" customHeight="1">
      <c r="A18" s="248" t="s">
        <v>602</v>
      </c>
      <c r="B18" s="248"/>
      <c r="C18" s="143" t="s">
        <v>601</v>
      </c>
      <c r="D18" s="133"/>
      <c r="E18" s="133"/>
      <c r="F18" s="126">
        <f t="shared" si="2"/>
        <v>0</v>
      </c>
      <c r="G18" s="133"/>
      <c r="H18" s="198">
        <f t="shared" ref="H18:H90" si="5">IF(G18="High",1,IF(G18="Medium",2,IF(G18="Low",3,IF(G18="I don't know",4,0))))</f>
        <v>0</v>
      </c>
      <c r="I18" s="126">
        <f t="shared" ref="I18:I90" si="6">+(F18+H18)/2</f>
        <v>0</v>
      </c>
      <c r="J18" s="126"/>
      <c r="K18" s="133"/>
      <c r="L18" s="133"/>
      <c r="M18" s="133"/>
      <c r="N18" s="133"/>
      <c r="O18" s="134"/>
      <c r="P18" s="134"/>
      <c r="Q18" s="134"/>
      <c r="R18" s="134"/>
      <c r="S18" s="134"/>
      <c r="T18" s="134"/>
      <c r="U18" s="134"/>
      <c r="V18" s="134"/>
      <c r="W18" s="134"/>
      <c r="X18" s="134"/>
      <c r="Y18" s="134"/>
      <c r="Z18" s="134"/>
      <c r="AA18" s="134"/>
      <c r="AB18" s="134"/>
      <c r="AC18" s="134"/>
      <c r="AD18" s="134"/>
      <c r="AE18" s="134"/>
      <c r="AF18" s="135"/>
      <c r="AG18" s="135"/>
      <c r="AH18" s="135"/>
      <c r="AI18" s="135"/>
      <c r="AJ18" s="135"/>
      <c r="AK18" s="135"/>
      <c r="AL18" s="135"/>
      <c r="AM18" s="135"/>
      <c r="AN18" s="135"/>
      <c r="AO18" s="135"/>
      <c r="AP18" s="135"/>
      <c r="AQ18" s="135"/>
      <c r="AR18" s="135"/>
      <c r="AS18" s="135"/>
      <c r="AT18" s="135"/>
      <c r="AU18" s="135"/>
      <c r="AV18" s="135"/>
      <c r="AW18" s="135"/>
      <c r="AX18" s="135"/>
    </row>
    <row r="19" spans="1:50" s="132" customFormat="1" ht="33">
      <c r="A19" s="103" t="s">
        <v>74</v>
      </c>
      <c r="B19" s="103" t="s">
        <v>603</v>
      </c>
      <c r="C19" s="103" t="s">
        <v>604</v>
      </c>
      <c r="D19" s="131"/>
      <c r="E19" s="131"/>
      <c r="F19" s="144">
        <f t="shared" si="2"/>
        <v>0</v>
      </c>
      <c r="G19" s="144"/>
      <c r="H19" s="144">
        <f t="shared" si="5"/>
        <v>0</v>
      </c>
      <c r="I19" s="144">
        <f t="shared" si="6"/>
        <v>0</v>
      </c>
      <c r="J19" s="131"/>
      <c r="K19" s="131"/>
      <c r="L19" s="131"/>
      <c r="M19" s="131"/>
      <c r="N19" s="131"/>
    </row>
    <row r="20" spans="1:50" s="132" customFormat="1" ht="49.5">
      <c r="A20" s="103" t="s">
        <v>606</v>
      </c>
      <c r="B20" s="103" t="s">
        <v>605</v>
      </c>
      <c r="C20" s="103" t="s">
        <v>607</v>
      </c>
      <c r="D20" s="131"/>
      <c r="E20" s="131"/>
      <c r="F20" s="144"/>
      <c r="G20" s="144"/>
      <c r="H20" s="144"/>
      <c r="I20" s="144"/>
      <c r="J20" s="131"/>
      <c r="K20" s="131"/>
      <c r="L20" s="131"/>
      <c r="M20" s="131"/>
      <c r="N20" s="131"/>
    </row>
    <row r="21" spans="1:50" s="128" customFormat="1" ht="16.5">
      <c r="A21" s="104" t="s">
        <v>608</v>
      </c>
      <c r="B21" s="104" t="s">
        <v>609</v>
      </c>
      <c r="C21" s="104" t="s">
        <v>610</v>
      </c>
      <c r="D21" s="131"/>
      <c r="E21" s="131"/>
      <c r="F21" s="144">
        <f t="shared" si="2"/>
        <v>0</v>
      </c>
      <c r="G21" s="144"/>
      <c r="H21" s="144">
        <f t="shared" si="5"/>
        <v>0</v>
      </c>
      <c r="I21" s="144">
        <f t="shared" si="6"/>
        <v>0</v>
      </c>
      <c r="J21" s="129"/>
      <c r="K21" s="129"/>
      <c r="L21" s="129"/>
      <c r="M21" s="129"/>
      <c r="N21" s="129"/>
    </row>
    <row r="22" spans="1:50" s="128" customFormat="1" ht="49.5">
      <c r="A22" s="104" t="s">
        <v>611</v>
      </c>
      <c r="B22" s="104" t="s">
        <v>612</v>
      </c>
      <c r="C22" s="104" t="s">
        <v>613</v>
      </c>
      <c r="D22" s="131"/>
      <c r="E22" s="131"/>
      <c r="F22" s="144">
        <f t="shared" si="2"/>
        <v>0</v>
      </c>
      <c r="G22" s="144"/>
      <c r="H22" s="144">
        <f t="shared" si="5"/>
        <v>0</v>
      </c>
      <c r="I22" s="144">
        <f t="shared" si="6"/>
        <v>0</v>
      </c>
      <c r="J22" s="129"/>
      <c r="K22" s="129"/>
      <c r="L22" s="129"/>
      <c r="M22" s="129"/>
      <c r="N22" s="129"/>
    </row>
    <row r="23" spans="1:50" s="128" customFormat="1" ht="16.5">
      <c r="A23" s="104" t="s">
        <v>614</v>
      </c>
      <c r="B23" s="104" t="s">
        <v>615</v>
      </c>
      <c r="C23" s="104" t="s">
        <v>616</v>
      </c>
      <c r="D23" s="131"/>
      <c r="E23" s="131"/>
      <c r="F23" s="144">
        <f t="shared" si="2"/>
        <v>0</v>
      </c>
      <c r="G23" s="144"/>
      <c r="H23" s="144">
        <f t="shared" si="5"/>
        <v>0</v>
      </c>
      <c r="I23" s="144">
        <f t="shared" si="6"/>
        <v>0</v>
      </c>
      <c r="J23" s="129"/>
      <c r="K23" s="129"/>
      <c r="L23" s="129"/>
      <c r="M23" s="129"/>
      <c r="N23" s="129"/>
    </row>
    <row r="24" spans="1:50" s="128" customFormat="1" ht="49.5">
      <c r="A24" s="104" t="s">
        <v>88</v>
      </c>
      <c r="B24" s="104" t="s">
        <v>617</v>
      </c>
      <c r="C24" s="104" t="s">
        <v>632</v>
      </c>
      <c r="D24" s="131"/>
      <c r="E24" s="131"/>
      <c r="F24" s="144">
        <f t="shared" si="2"/>
        <v>0</v>
      </c>
      <c r="G24" s="144"/>
      <c r="H24" s="144">
        <f t="shared" ref="H24:H34" si="7">IF(G24="High",1,IF(G24="Medium",2,IF(G24="Low",3,IF(G24="I don't know",4,0))))</f>
        <v>0</v>
      </c>
      <c r="I24" s="144">
        <f t="shared" ref="I24:I34" si="8">+(F24+H24)/2</f>
        <v>0</v>
      </c>
      <c r="J24" s="129"/>
      <c r="K24" s="129"/>
      <c r="L24" s="129"/>
      <c r="M24" s="129"/>
      <c r="N24" s="129"/>
    </row>
    <row r="25" spans="1:50" s="128" customFormat="1" ht="33">
      <c r="A25" s="104" t="s">
        <v>619</v>
      </c>
      <c r="B25" s="104" t="s">
        <v>618</v>
      </c>
      <c r="C25" s="104" t="s">
        <v>625</v>
      </c>
      <c r="D25" s="131"/>
      <c r="E25" s="131"/>
      <c r="F25" s="144">
        <f t="shared" si="2"/>
        <v>0</v>
      </c>
      <c r="G25" s="144"/>
      <c r="H25" s="144">
        <f t="shared" si="7"/>
        <v>0</v>
      </c>
      <c r="I25" s="144">
        <f t="shared" si="8"/>
        <v>0</v>
      </c>
      <c r="J25" s="129"/>
      <c r="K25" s="129"/>
      <c r="L25" s="129"/>
      <c r="M25" s="129"/>
      <c r="N25" s="129"/>
    </row>
    <row r="26" spans="1:50" s="128" customFormat="1" ht="33">
      <c r="A26" s="104" t="s">
        <v>620</v>
      </c>
      <c r="B26" s="104" t="s">
        <v>621</v>
      </c>
      <c r="C26" s="104" t="s">
        <v>622</v>
      </c>
      <c r="D26" s="131"/>
      <c r="E26" s="131"/>
      <c r="F26" s="144">
        <f t="shared" si="2"/>
        <v>0</v>
      </c>
      <c r="G26" s="144"/>
      <c r="H26" s="144">
        <f t="shared" si="7"/>
        <v>0</v>
      </c>
      <c r="I26" s="144">
        <f t="shared" si="8"/>
        <v>0</v>
      </c>
      <c r="J26" s="129"/>
      <c r="K26" s="129"/>
      <c r="L26" s="129"/>
      <c r="M26" s="129"/>
      <c r="N26" s="129"/>
    </row>
    <row r="27" spans="1:50" s="128" customFormat="1" ht="82.5">
      <c r="A27" s="104" t="s">
        <v>623</v>
      </c>
      <c r="B27" s="104" t="s">
        <v>624</v>
      </c>
      <c r="C27" s="104" t="s">
        <v>633</v>
      </c>
      <c r="D27" s="131"/>
      <c r="E27" s="131"/>
      <c r="F27" s="144">
        <f t="shared" si="2"/>
        <v>0</v>
      </c>
      <c r="G27" s="144"/>
      <c r="H27" s="144">
        <f t="shared" si="7"/>
        <v>0</v>
      </c>
      <c r="I27" s="144">
        <f t="shared" si="8"/>
        <v>0</v>
      </c>
      <c r="J27" s="129"/>
      <c r="K27" s="129"/>
      <c r="L27" s="129"/>
      <c r="M27" s="129"/>
      <c r="N27" s="129"/>
    </row>
    <row r="28" spans="1:50" s="128" customFormat="1" ht="82.5">
      <c r="A28" s="104" t="s">
        <v>626</v>
      </c>
      <c r="B28" s="104" t="s">
        <v>627</v>
      </c>
      <c r="C28" s="104" t="s">
        <v>634</v>
      </c>
      <c r="D28" s="131"/>
      <c r="E28" s="131"/>
      <c r="F28" s="144">
        <f t="shared" si="2"/>
        <v>0</v>
      </c>
      <c r="G28" s="144"/>
      <c r="H28" s="144">
        <f t="shared" si="7"/>
        <v>0</v>
      </c>
      <c r="I28" s="144">
        <f t="shared" si="8"/>
        <v>0</v>
      </c>
      <c r="J28" s="129"/>
      <c r="K28" s="129"/>
      <c r="L28" s="129"/>
      <c r="M28" s="129"/>
      <c r="N28" s="129"/>
    </row>
    <row r="29" spans="1:50" s="128" customFormat="1" ht="66">
      <c r="A29" s="104" t="s">
        <v>89</v>
      </c>
      <c r="B29" s="104" t="s">
        <v>628</v>
      </c>
      <c r="C29" s="104" t="s">
        <v>635</v>
      </c>
      <c r="D29" s="131"/>
      <c r="E29" s="131"/>
      <c r="F29" s="144">
        <f t="shared" si="2"/>
        <v>0</v>
      </c>
      <c r="G29" s="144"/>
      <c r="H29" s="144">
        <f t="shared" si="7"/>
        <v>0</v>
      </c>
      <c r="I29" s="144">
        <f t="shared" si="8"/>
        <v>0</v>
      </c>
      <c r="J29" s="129"/>
      <c r="K29" s="129"/>
      <c r="L29" s="129"/>
      <c r="M29" s="129"/>
      <c r="N29" s="129"/>
    </row>
    <row r="30" spans="1:50" s="128" customFormat="1" ht="66">
      <c r="A30" s="104" t="s">
        <v>90</v>
      </c>
      <c r="B30" s="104" t="s">
        <v>629</v>
      </c>
      <c r="C30" s="104" t="s">
        <v>636</v>
      </c>
      <c r="D30" s="131"/>
      <c r="E30" s="131"/>
      <c r="F30" s="144">
        <f t="shared" si="2"/>
        <v>0</v>
      </c>
      <c r="G30" s="144"/>
      <c r="H30" s="144">
        <f t="shared" si="7"/>
        <v>0</v>
      </c>
      <c r="I30" s="144">
        <f t="shared" si="8"/>
        <v>0</v>
      </c>
      <c r="J30" s="129"/>
      <c r="K30" s="129"/>
      <c r="L30" s="129"/>
      <c r="M30" s="129"/>
      <c r="N30" s="129"/>
    </row>
    <row r="31" spans="1:50" s="128" customFormat="1" ht="33">
      <c r="A31" s="104" t="s">
        <v>630</v>
      </c>
      <c r="B31" s="104" t="s">
        <v>631</v>
      </c>
      <c r="C31" s="104" t="s">
        <v>637</v>
      </c>
      <c r="D31" s="131"/>
      <c r="E31" s="131"/>
      <c r="F31" s="144">
        <f t="shared" si="2"/>
        <v>0</v>
      </c>
      <c r="G31" s="144"/>
      <c r="H31" s="144">
        <f t="shared" si="7"/>
        <v>0</v>
      </c>
      <c r="I31" s="144">
        <f t="shared" si="8"/>
        <v>0</v>
      </c>
      <c r="J31" s="129"/>
      <c r="K31" s="129"/>
      <c r="L31" s="129"/>
      <c r="M31" s="129"/>
      <c r="N31" s="129"/>
    </row>
    <row r="32" spans="1:50" s="128" customFormat="1" ht="115.5">
      <c r="A32" s="104" t="s">
        <v>638</v>
      </c>
      <c r="B32" s="104" t="s">
        <v>639</v>
      </c>
      <c r="C32" s="104" t="s">
        <v>640</v>
      </c>
      <c r="D32" s="131"/>
      <c r="E32" s="131"/>
      <c r="F32" s="144">
        <f t="shared" si="2"/>
        <v>0</v>
      </c>
      <c r="G32" s="144"/>
      <c r="H32" s="144">
        <f t="shared" si="7"/>
        <v>0</v>
      </c>
      <c r="I32" s="144">
        <f t="shared" si="8"/>
        <v>0</v>
      </c>
      <c r="J32" s="129"/>
      <c r="K32" s="129"/>
      <c r="L32" s="129"/>
      <c r="M32" s="129"/>
      <c r="N32" s="129"/>
    </row>
    <row r="33" spans="1:14" s="128" customFormat="1" ht="49.5">
      <c r="A33" s="104" t="s">
        <v>641</v>
      </c>
      <c r="B33" s="104" t="s">
        <v>642</v>
      </c>
      <c r="C33" s="104" t="s">
        <v>643</v>
      </c>
      <c r="D33" s="131"/>
      <c r="E33" s="131"/>
      <c r="F33" s="144">
        <f t="shared" si="2"/>
        <v>0</v>
      </c>
      <c r="G33" s="144"/>
      <c r="H33" s="144">
        <f t="shared" si="7"/>
        <v>0</v>
      </c>
      <c r="I33" s="144">
        <f t="shared" si="8"/>
        <v>0</v>
      </c>
      <c r="J33" s="129"/>
      <c r="K33" s="129"/>
      <c r="L33" s="129"/>
      <c r="M33" s="129"/>
      <c r="N33" s="129"/>
    </row>
    <row r="34" spans="1:14" s="128" customFormat="1" ht="99">
      <c r="A34" s="104" t="s">
        <v>644</v>
      </c>
      <c r="B34" s="104" t="s">
        <v>645</v>
      </c>
      <c r="C34" s="104" t="s">
        <v>646</v>
      </c>
      <c r="D34" s="131"/>
      <c r="E34" s="131"/>
      <c r="F34" s="144">
        <f t="shared" si="2"/>
        <v>0</v>
      </c>
      <c r="G34" s="144"/>
      <c r="H34" s="144">
        <f t="shared" si="7"/>
        <v>0</v>
      </c>
      <c r="I34" s="144">
        <f t="shared" si="8"/>
        <v>0</v>
      </c>
      <c r="J34" s="129"/>
      <c r="K34" s="129"/>
      <c r="L34" s="129"/>
      <c r="M34" s="129"/>
      <c r="N34" s="129"/>
    </row>
    <row r="35" spans="1:14" s="128" customFormat="1" ht="115.5">
      <c r="A35" s="104" t="s">
        <v>647</v>
      </c>
      <c r="B35" s="104" t="s">
        <v>648</v>
      </c>
      <c r="C35" s="104" t="s">
        <v>649</v>
      </c>
      <c r="D35" s="131"/>
      <c r="E35" s="131"/>
      <c r="F35" s="144">
        <f t="shared" si="2"/>
        <v>0</v>
      </c>
      <c r="G35" s="144"/>
      <c r="H35" s="144">
        <f t="shared" ref="H35:H53" si="9">IF(G35="High",1,IF(G35="Medium",2,IF(G35="Low",3,IF(G35="I don't know",4,0))))</f>
        <v>0</v>
      </c>
      <c r="I35" s="144">
        <f t="shared" ref="I35:I53" si="10">+(F35+H35)/2</f>
        <v>0</v>
      </c>
      <c r="J35" s="129"/>
      <c r="K35" s="129"/>
      <c r="L35" s="129"/>
      <c r="M35" s="129"/>
      <c r="N35" s="129"/>
    </row>
    <row r="36" spans="1:14" s="128" customFormat="1" ht="66">
      <c r="A36" s="104" t="s">
        <v>650</v>
      </c>
      <c r="B36" s="104" t="s">
        <v>651</v>
      </c>
      <c r="C36" s="104" t="s">
        <v>652</v>
      </c>
      <c r="D36" s="131"/>
      <c r="E36" s="131"/>
      <c r="F36" s="144">
        <f t="shared" si="2"/>
        <v>0</v>
      </c>
      <c r="G36" s="144"/>
      <c r="H36" s="144">
        <f t="shared" si="9"/>
        <v>0</v>
      </c>
      <c r="I36" s="144">
        <f t="shared" si="10"/>
        <v>0</v>
      </c>
      <c r="J36" s="129"/>
      <c r="K36" s="129"/>
      <c r="L36" s="129"/>
      <c r="M36" s="129"/>
      <c r="N36" s="129"/>
    </row>
    <row r="37" spans="1:14" s="128" customFormat="1" ht="49.5">
      <c r="A37" s="104" t="s">
        <v>653</v>
      </c>
      <c r="B37" s="104" t="s">
        <v>654</v>
      </c>
      <c r="C37" s="104" t="s">
        <v>655</v>
      </c>
      <c r="D37" s="131"/>
      <c r="E37" s="131"/>
      <c r="F37" s="144">
        <f t="shared" si="2"/>
        <v>0</v>
      </c>
      <c r="G37" s="144"/>
      <c r="H37" s="144">
        <f t="shared" si="9"/>
        <v>0</v>
      </c>
      <c r="I37" s="144">
        <f t="shared" si="10"/>
        <v>0</v>
      </c>
      <c r="J37" s="129"/>
      <c r="K37" s="129"/>
      <c r="L37" s="129"/>
      <c r="M37" s="129"/>
      <c r="N37" s="129"/>
    </row>
    <row r="38" spans="1:14" s="128" customFormat="1" ht="66">
      <c r="A38" s="104" t="s">
        <v>656</v>
      </c>
      <c r="B38" s="104" t="s">
        <v>657</v>
      </c>
      <c r="C38" s="104" t="s">
        <v>658</v>
      </c>
      <c r="D38" s="131"/>
      <c r="E38" s="131"/>
      <c r="F38" s="144">
        <f t="shared" si="2"/>
        <v>0</v>
      </c>
      <c r="G38" s="144"/>
      <c r="H38" s="144">
        <f t="shared" si="9"/>
        <v>0</v>
      </c>
      <c r="I38" s="144">
        <f t="shared" si="10"/>
        <v>0</v>
      </c>
      <c r="J38" s="129"/>
      <c r="K38" s="129"/>
      <c r="L38" s="129"/>
      <c r="M38" s="129"/>
      <c r="N38" s="129"/>
    </row>
    <row r="39" spans="1:14" s="128" customFormat="1" ht="33">
      <c r="A39" s="104" t="s">
        <v>659</v>
      </c>
      <c r="B39" s="104" t="s">
        <v>660</v>
      </c>
      <c r="C39" s="104" t="s">
        <v>661</v>
      </c>
      <c r="D39" s="131"/>
      <c r="E39" s="131"/>
      <c r="F39" s="144">
        <f t="shared" si="2"/>
        <v>0</v>
      </c>
      <c r="G39" s="144"/>
      <c r="H39" s="144">
        <f t="shared" si="9"/>
        <v>0</v>
      </c>
      <c r="I39" s="144">
        <f t="shared" si="10"/>
        <v>0</v>
      </c>
      <c r="J39" s="129"/>
      <c r="K39" s="129"/>
      <c r="L39" s="129"/>
      <c r="M39" s="129"/>
      <c r="N39" s="129"/>
    </row>
    <row r="40" spans="1:14" s="128" customFormat="1" ht="148.5">
      <c r="A40" s="104" t="s">
        <v>662</v>
      </c>
      <c r="B40" s="104" t="s">
        <v>663</v>
      </c>
      <c r="C40" s="104" t="s">
        <v>667</v>
      </c>
      <c r="D40" s="131"/>
      <c r="E40" s="131"/>
      <c r="F40" s="144">
        <f t="shared" si="2"/>
        <v>0</v>
      </c>
      <c r="G40" s="144"/>
      <c r="H40" s="144">
        <f t="shared" si="9"/>
        <v>0</v>
      </c>
      <c r="I40" s="144">
        <f t="shared" si="10"/>
        <v>0</v>
      </c>
      <c r="J40" s="129"/>
      <c r="K40" s="129"/>
      <c r="L40" s="129"/>
      <c r="M40" s="129"/>
      <c r="N40" s="129"/>
    </row>
    <row r="41" spans="1:14" s="128" customFormat="1" ht="66">
      <c r="A41" s="104" t="s">
        <v>664</v>
      </c>
      <c r="B41" s="104" t="s">
        <v>665</v>
      </c>
      <c r="C41" s="104" t="s">
        <v>666</v>
      </c>
      <c r="D41" s="131"/>
      <c r="E41" s="131"/>
      <c r="F41" s="144">
        <f t="shared" si="2"/>
        <v>0</v>
      </c>
      <c r="G41" s="144"/>
      <c r="H41" s="144">
        <f t="shared" si="9"/>
        <v>0</v>
      </c>
      <c r="I41" s="144">
        <f t="shared" si="10"/>
        <v>0</v>
      </c>
      <c r="J41" s="129"/>
      <c r="K41" s="129"/>
      <c r="L41" s="129"/>
      <c r="M41" s="129"/>
      <c r="N41" s="129"/>
    </row>
    <row r="42" spans="1:14" s="128" customFormat="1" ht="49.5">
      <c r="A42" s="104" t="s">
        <v>668</v>
      </c>
      <c r="B42" s="104" t="s">
        <v>669</v>
      </c>
      <c r="C42" s="104" t="s">
        <v>670</v>
      </c>
      <c r="D42" s="131"/>
      <c r="E42" s="131"/>
      <c r="F42" s="144">
        <f t="shared" si="2"/>
        <v>0</v>
      </c>
      <c r="G42" s="144"/>
      <c r="H42" s="144">
        <f t="shared" si="9"/>
        <v>0</v>
      </c>
      <c r="I42" s="144">
        <f t="shared" si="10"/>
        <v>0</v>
      </c>
      <c r="J42" s="129"/>
      <c r="K42" s="129"/>
      <c r="L42" s="129"/>
      <c r="M42" s="129"/>
      <c r="N42" s="129"/>
    </row>
    <row r="43" spans="1:14" s="128" customFormat="1" ht="198">
      <c r="A43" s="104" t="s">
        <v>671</v>
      </c>
      <c r="B43" s="104" t="s">
        <v>672</v>
      </c>
      <c r="C43" s="104" t="s">
        <v>673</v>
      </c>
      <c r="D43" s="131"/>
      <c r="E43" s="131"/>
      <c r="F43" s="144">
        <f t="shared" si="2"/>
        <v>0</v>
      </c>
      <c r="G43" s="144"/>
      <c r="H43" s="144">
        <f t="shared" si="9"/>
        <v>0</v>
      </c>
      <c r="I43" s="144">
        <f t="shared" si="10"/>
        <v>0</v>
      </c>
      <c r="J43" s="129"/>
      <c r="K43" s="129"/>
      <c r="L43" s="129"/>
      <c r="M43" s="129"/>
      <c r="N43" s="129"/>
    </row>
    <row r="44" spans="1:14" s="128" customFormat="1" ht="66">
      <c r="A44" s="104" t="s">
        <v>674</v>
      </c>
      <c r="B44" s="104" t="s">
        <v>675</v>
      </c>
      <c r="C44" s="104" t="s">
        <v>676</v>
      </c>
      <c r="D44" s="131"/>
      <c r="E44" s="131"/>
      <c r="F44" s="144">
        <f t="shared" si="2"/>
        <v>0</v>
      </c>
      <c r="G44" s="144"/>
      <c r="H44" s="144">
        <f t="shared" si="9"/>
        <v>0</v>
      </c>
      <c r="I44" s="144">
        <f t="shared" si="10"/>
        <v>0</v>
      </c>
      <c r="J44" s="129"/>
      <c r="K44" s="129"/>
      <c r="L44" s="129"/>
      <c r="M44" s="129"/>
      <c r="N44" s="129"/>
    </row>
    <row r="45" spans="1:14" s="128" customFormat="1" ht="49.5">
      <c r="A45" s="104" t="s">
        <v>677</v>
      </c>
      <c r="B45" s="104" t="s">
        <v>678</v>
      </c>
      <c r="C45" s="104" t="s">
        <v>679</v>
      </c>
      <c r="D45" s="131"/>
      <c r="E45" s="131"/>
      <c r="F45" s="144">
        <f t="shared" si="2"/>
        <v>0</v>
      </c>
      <c r="G45" s="144"/>
      <c r="H45" s="144">
        <f t="shared" si="9"/>
        <v>0</v>
      </c>
      <c r="I45" s="144">
        <f t="shared" si="10"/>
        <v>0</v>
      </c>
      <c r="J45" s="129"/>
      <c r="K45" s="129"/>
      <c r="L45" s="129"/>
      <c r="M45" s="129"/>
      <c r="N45" s="129"/>
    </row>
    <row r="46" spans="1:14" ht="66">
      <c r="A46" s="103">
        <v>2.2999999999999998</v>
      </c>
      <c r="B46" s="104" t="s">
        <v>680</v>
      </c>
      <c r="C46" s="104" t="s">
        <v>681</v>
      </c>
      <c r="D46" s="101"/>
      <c r="E46" s="101"/>
      <c r="F46" s="144">
        <f t="shared" si="2"/>
        <v>0</v>
      </c>
      <c r="G46" s="101"/>
      <c r="H46" s="144">
        <f t="shared" si="9"/>
        <v>0</v>
      </c>
      <c r="I46" s="144">
        <f t="shared" si="10"/>
        <v>0</v>
      </c>
      <c r="J46" s="101"/>
      <c r="K46" s="101"/>
      <c r="L46" s="101"/>
      <c r="M46" s="101"/>
      <c r="N46" s="101"/>
    </row>
    <row r="47" spans="1:14" s="128" customFormat="1" ht="66">
      <c r="A47" s="104" t="s">
        <v>93</v>
      </c>
      <c r="B47" s="104" t="s">
        <v>682</v>
      </c>
      <c r="C47" s="104" t="s">
        <v>683</v>
      </c>
      <c r="D47" s="131"/>
      <c r="E47" s="131"/>
      <c r="F47" s="144">
        <f t="shared" si="2"/>
        <v>0</v>
      </c>
      <c r="G47" s="144"/>
      <c r="H47" s="144">
        <f t="shared" si="9"/>
        <v>0</v>
      </c>
      <c r="I47" s="144">
        <f t="shared" si="10"/>
        <v>0</v>
      </c>
      <c r="J47" s="129"/>
      <c r="K47" s="129"/>
      <c r="L47" s="129"/>
      <c r="M47" s="129"/>
      <c r="N47" s="129"/>
    </row>
    <row r="48" spans="1:14" s="128" customFormat="1" ht="49.5">
      <c r="A48" s="104" t="s">
        <v>94</v>
      </c>
      <c r="B48" s="104" t="s">
        <v>684</v>
      </c>
      <c r="C48" s="104" t="s">
        <v>685</v>
      </c>
      <c r="D48" s="131"/>
      <c r="E48" s="131"/>
      <c r="F48" s="144">
        <f t="shared" si="2"/>
        <v>0</v>
      </c>
      <c r="G48" s="144"/>
      <c r="H48" s="144">
        <f t="shared" si="9"/>
        <v>0</v>
      </c>
      <c r="I48" s="144">
        <f t="shared" si="10"/>
        <v>0</v>
      </c>
      <c r="J48" s="129"/>
      <c r="K48" s="129"/>
      <c r="L48" s="129"/>
      <c r="M48" s="129"/>
      <c r="N48" s="129"/>
    </row>
    <row r="49" spans="1:50" s="128" customFormat="1" ht="33">
      <c r="A49" s="104" t="s">
        <v>98</v>
      </c>
      <c r="B49" s="104" t="s">
        <v>686</v>
      </c>
      <c r="C49" s="104" t="s">
        <v>687</v>
      </c>
      <c r="D49" s="131"/>
      <c r="E49" s="131"/>
      <c r="F49" s="144">
        <f t="shared" si="2"/>
        <v>0</v>
      </c>
      <c r="G49" s="144"/>
      <c r="H49" s="144">
        <f t="shared" si="9"/>
        <v>0</v>
      </c>
      <c r="I49" s="144">
        <f t="shared" si="10"/>
        <v>0</v>
      </c>
      <c r="J49" s="129"/>
      <c r="K49" s="129"/>
      <c r="L49" s="129"/>
      <c r="M49" s="129"/>
      <c r="N49" s="129"/>
    </row>
    <row r="50" spans="1:50" s="128" customFormat="1" ht="49.5">
      <c r="A50" s="104" t="s">
        <v>689</v>
      </c>
      <c r="B50" s="104" t="s">
        <v>688</v>
      </c>
      <c r="C50" s="104" t="s">
        <v>690</v>
      </c>
      <c r="D50" s="131"/>
      <c r="E50" s="131"/>
      <c r="F50" s="144">
        <f t="shared" si="2"/>
        <v>0</v>
      </c>
      <c r="G50" s="144"/>
      <c r="H50" s="144">
        <f t="shared" si="9"/>
        <v>0</v>
      </c>
      <c r="I50" s="144">
        <f t="shared" si="10"/>
        <v>0</v>
      </c>
      <c r="J50" s="129"/>
      <c r="K50" s="129"/>
      <c r="L50" s="129"/>
      <c r="M50" s="129"/>
      <c r="N50" s="129"/>
    </row>
    <row r="51" spans="1:50" s="128" customFormat="1" ht="49.5">
      <c r="A51" s="104" t="s">
        <v>691</v>
      </c>
      <c r="B51" s="104" t="s">
        <v>692</v>
      </c>
      <c r="C51" s="104" t="s">
        <v>693</v>
      </c>
      <c r="D51" s="131"/>
      <c r="E51" s="131"/>
      <c r="F51" s="144">
        <f t="shared" si="2"/>
        <v>0</v>
      </c>
      <c r="G51" s="144"/>
      <c r="H51" s="144">
        <f t="shared" si="9"/>
        <v>0</v>
      </c>
      <c r="I51" s="144">
        <f t="shared" si="10"/>
        <v>0</v>
      </c>
      <c r="J51" s="129"/>
      <c r="K51" s="129"/>
      <c r="L51" s="129"/>
      <c r="M51" s="129"/>
      <c r="N51" s="129"/>
    </row>
    <row r="52" spans="1:50" s="128" customFormat="1" ht="33">
      <c r="A52" s="104" t="s">
        <v>99</v>
      </c>
      <c r="B52" s="104" t="s">
        <v>694</v>
      </c>
      <c r="C52" s="104" t="s">
        <v>695</v>
      </c>
      <c r="D52" s="131"/>
      <c r="E52" s="131"/>
      <c r="F52" s="144">
        <f t="shared" si="2"/>
        <v>0</v>
      </c>
      <c r="G52" s="144"/>
      <c r="H52" s="144">
        <f t="shared" si="9"/>
        <v>0</v>
      </c>
      <c r="I52" s="144">
        <f t="shared" si="10"/>
        <v>0</v>
      </c>
      <c r="J52" s="129"/>
      <c r="K52" s="129"/>
      <c r="L52" s="129"/>
      <c r="M52" s="129"/>
      <c r="N52" s="129"/>
    </row>
    <row r="53" spans="1:50" s="128" customFormat="1" ht="33">
      <c r="A53" s="104" t="s">
        <v>100</v>
      </c>
      <c r="B53" s="104" t="s">
        <v>696</v>
      </c>
      <c r="C53" s="104" t="s">
        <v>697</v>
      </c>
      <c r="D53" s="131"/>
      <c r="E53" s="131"/>
      <c r="F53" s="144">
        <f t="shared" si="2"/>
        <v>0</v>
      </c>
      <c r="G53" s="144"/>
      <c r="H53" s="144">
        <f t="shared" si="9"/>
        <v>0</v>
      </c>
      <c r="I53" s="144">
        <f t="shared" si="10"/>
        <v>0</v>
      </c>
      <c r="J53" s="129"/>
      <c r="K53" s="129"/>
      <c r="L53" s="129"/>
      <c r="M53" s="129"/>
      <c r="N53" s="129"/>
    </row>
    <row r="54" spans="1:50" s="136" customFormat="1" ht="74.25" customHeight="1">
      <c r="A54" s="248" t="s">
        <v>698</v>
      </c>
      <c r="B54" s="248"/>
      <c r="C54" s="187" t="s">
        <v>699</v>
      </c>
      <c r="D54" s="199"/>
      <c r="E54" s="133"/>
      <c r="F54" s="126">
        <f t="shared" si="2"/>
        <v>0</v>
      </c>
      <c r="G54" s="133"/>
      <c r="H54" s="198">
        <f t="shared" si="5"/>
        <v>0</v>
      </c>
      <c r="I54" s="126">
        <f t="shared" si="6"/>
        <v>0</v>
      </c>
      <c r="J54" s="126"/>
      <c r="K54" s="133"/>
      <c r="L54" s="133"/>
      <c r="M54" s="133"/>
      <c r="N54" s="133"/>
      <c r="O54" s="134"/>
      <c r="P54" s="134"/>
      <c r="Q54" s="134"/>
      <c r="R54" s="134"/>
      <c r="S54" s="134"/>
      <c r="T54" s="134"/>
      <c r="U54" s="134"/>
      <c r="V54" s="134"/>
      <c r="W54" s="134"/>
      <c r="X54" s="134"/>
      <c r="Y54" s="134"/>
      <c r="Z54" s="134"/>
      <c r="AA54" s="134"/>
      <c r="AB54" s="134"/>
      <c r="AC54" s="134"/>
      <c r="AD54" s="134"/>
      <c r="AE54" s="134"/>
      <c r="AF54" s="135"/>
      <c r="AG54" s="135"/>
      <c r="AH54" s="135"/>
      <c r="AI54" s="135"/>
      <c r="AJ54" s="135"/>
      <c r="AK54" s="135"/>
      <c r="AL54" s="135"/>
      <c r="AM54" s="135"/>
      <c r="AN54" s="135"/>
      <c r="AO54" s="135"/>
      <c r="AP54" s="135"/>
      <c r="AQ54" s="135"/>
      <c r="AR54" s="135"/>
      <c r="AS54" s="135"/>
      <c r="AT54" s="135"/>
      <c r="AU54" s="135"/>
      <c r="AV54" s="135"/>
      <c r="AW54" s="135"/>
      <c r="AX54" s="135"/>
    </row>
    <row r="55" spans="1:50" s="128" customFormat="1" ht="35.1" customHeight="1">
      <c r="A55" s="103" t="s">
        <v>74</v>
      </c>
      <c r="B55" s="103" t="s">
        <v>603</v>
      </c>
      <c r="C55" s="103" t="s">
        <v>604</v>
      </c>
      <c r="D55" s="131"/>
      <c r="E55" s="131"/>
      <c r="F55" s="144">
        <f t="shared" si="2"/>
        <v>0</v>
      </c>
      <c r="G55" s="144"/>
      <c r="H55" s="144">
        <f t="shared" si="5"/>
        <v>0</v>
      </c>
      <c r="I55" s="144">
        <f t="shared" si="6"/>
        <v>0</v>
      </c>
      <c r="J55" s="129"/>
      <c r="K55" s="129"/>
      <c r="L55" s="129"/>
      <c r="M55" s="129"/>
      <c r="N55" s="129"/>
    </row>
    <row r="56" spans="1:50" s="128" customFormat="1" ht="23.1" customHeight="1">
      <c r="A56" s="103" t="s">
        <v>606</v>
      </c>
      <c r="B56" s="103" t="s">
        <v>605</v>
      </c>
      <c r="C56" s="103" t="s">
        <v>607</v>
      </c>
      <c r="D56" s="131"/>
      <c r="E56" s="131"/>
      <c r="F56" s="144">
        <f t="shared" si="2"/>
        <v>0</v>
      </c>
      <c r="G56" s="144"/>
      <c r="H56" s="144">
        <f t="shared" si="5"/>
        <v>0</v>
      </c>
      <c r="I56" s="144">
        <f t="shared" si="6"/>
        <v>0</v>
      </c>
      <c r="J56" s="129"/>
      <c r="K56" s="129"/>
      <c r="L56" s="129"/>
      <c r="M56" s="129"/>
      <c r="N56" s="129"/>
    </row>
    <row r="57" spans="1:50" s="127" customFormat="1" ht="24" customHeight="1">
      <c r="A57" s="104" t="s">
        <v>608</v>
      </c>
      <c r="B57" s="104" t="s">
        <v>609</v>
      </c>
      <c r="C57" s="104" t="s">
        <v>610</v>
      </c>
      <c r="D57" s="131"/>
      <c r="E57" s="131"/>
      <c r="F57" s="144">
        <f t="shared" si="2"/>
        <v>0</v>
      </c>
      <c r="G57" s="144"/>
      <c r="H57" s="144">
        <f t="shared" si="5"/>
        <v>0</v>
      </c>
      <c r="I57" s="144">
        <f t="shared" si="6"/>
        <v>0</v>
      </c>
      <c r="J57" s="130"/>
      <c r="K57" s="130"/>
      <c r="L57" s="130"/>
      <c r="M57" s="130"/>
      <c r="N57" s="130"/>
    </row>
    <row r="58" spans="1:50" s="138" customFormat="1" ht="44.1" customHeight="1">
      <c r="A58" s="104" t="s">
        <v>611</v>
      </c>
      <c r="B58" s="104" t="s">
        <v>612</v>
      </c>
      <c r="C58" s="104" t="s">
        <v>613</v>
      </c>
      <c r="D58" s="131"/>
      <c r="E58" s="131"/>
      <c r="F58" s="144">
        <f t="shared" si="2"/>
        <v>0</v>
      </c>
      <c r="G58" s="144"/>
      <c r="H58" s="144">
        <f t="shared" si="5"/>
        <v>0</v>
      </c>
      <c r="I58" s="144">
        <f t="shared" si="6"/>
        <v>0</v>
      </c>
      <c r="J58" s="137"/>
      <c r="K58" s="137"/>
      <c r="L58" s="137"/>
      <c r="M58" s="137"/>
      <c r="N58" s="137"/>
    </row>
    <row r="59" spans="1:50" s="128" customFormat="1" ht="16.5">
      <c r="A59" s="104" t="s">
        <v>614</v>
      </c>
      <c r="B59" s="104" t="s">
        <v>615</v>
      </c>
      <c r="C59" s="104" t="s">
        <v>616</v>
      </c>
      <c r="D59" s="131"/>
      <c r="E59" s="131"/>
      <c r="F59" s="144">
        <f t="shared" si="2"/>
        <v>0</v>
      </c>
      <c r="G59" s="144"/>
      <c r="H59" s="144">
        <f t="shared" si="5"/>
        <v>0</v>
      </c>
      <c r="I59" s="144">
        <f t="shared" si="6"/>
        <v>0</v>
      </c>
      <c r="J59" s="129"/>
      <c r="K59" s="129"/>
      <c r="L59" s="129"/>
      <c r="M59" s="129"/>
      <c r="N59" s="129"/>
    </row>
    <row r="60" spans="1:50" s="128" customFormat="1" ht="49.5">
      <c r="A60" s="104" t="s">
        <v>88</v>
      </c>
      <c r="B60" s="104" t="s">
        <v>617</v>
      </c>
      <c r="C60" s="104" t="s">
        <v>632</v>
      </c>
      <c r="D60" s="131"/>
      <c r="E60" s="131"/>
      <c r="F60" s="144">
        <f t="shared" si="2"/>
        <v>0</v>
      </c>
      <c r="G60" s="144"/>
      <c r="H60" s="144">
        <f t="shared" ref="H60:H72" si="11">IF(G60="High",1,IF(G60="Medium",2,IF(G60="Low",3,IF(G60="I don't know",4,0))))</f>
        <v>0</v>
      </c>
      <c r="I60" s="144">
        <f t="shared" ref="I60:I72" si="12">+(F60+H60)/2</f>
        <v>0</v>
      </c>
      <c r="J60" s="129"/>
      <c r="K60" s="129"/>
      <c r="L60" s="129"/>
      <c r="M60" s="129"/>
      <c r="N60" s="129"/>
    </row>
    <row r="61" spans="1:50" s="128" customFormat="1" ht="33">
      <c r="A61" s="104" t="s">
        <v>619</v>
      </c>
      <c r="B61" s="104" t="s">
        <v>618</v>
      </c>
      <c r="C61" s="104" t="s">
        <v>625</v>
      </c>
      <c r="D61" s="131"/>
      <c r="E61" s="131"/>
      <c r="F61" s="144">
        <f t="shared" si="2"/>
        <v>0</v>
      </c>
      <c r="G61" s="144"/>
      <c r="H61" s="144">
        <f t="shared" si="11"/>
        <v>0</v>
      </c>
      <c r="I61" s="144">
        <f t="shared" si="12"/>
        <v>0</v>
      </c>
      <c r="J61" s="129"/>
      <c r="K61" s="129"/>
      <c r="L61" s="129"/>
      <c r="M61" s="129"/>
      <c r="N61" s="129"/>
    </row>
    <row r="62" spans="1:50" s="128" customFormat="1" ht="33">
      <c r="A62" s="104" t="s">
        <v>620</v>
      </c>
      <c r="B62" s="104" t="s">
        <v>621</v>
      </c>
      <c r="C62" s="104" t="s">
        <v>622</v>
      </c>
      <c r="D62" s="131"/>
      <c r="E62" s="131"/>
      <c r="F62" s="144">
        <f t="shared" si="2"/>
        <v>0</v>
      </c>
      <c r="G62" s="144"/>
      <c r="H62" s="144">
        <f t="shared" si="11"/>
        <v>0</v>
      </c>
      <c r="I62" s="144">
        <f t="shared" si="12"/>
        <v>0</v>
      </c>
      <c r="J62" s="129"/>
      <c r="K62" s="129"/>
      <c r="L62" s="129"/>
      <c r="M62" s="129"/>
      <c r="N62" s="129"/>
    </row>
    <row r="63" spans="1:50" s="128" customFormat="1" ht="82.5">
      <c r="A63" s="104" t="s">
        <v>623</v>
      </c>
      <c r="B63" s="104" t="s">
        <v>624</v>
      </c>
      <c r="C63" s="104" t="s">
        <v>633</v>
      </c>
      <c r="D63" s="131"/>
      <c r="E63" s="131"/>
      <c r="F63" s="144">
        <f t="shared" si="2"/>
        <v>0</v>
      </c>
      <c r="G63" s="144"/>
      <c r="H63" s="144">
        <f t="shared" si="11"/>
        <v>0</v>
      </c>
      <c r="I63" s="144">
        <f t="shared" si="12"/>
        <v>0</v>
      </c>
      <c r="J63" s="129"/>
      <c r="K63" s="129"/>
      <c r="L63" s="129"/>
      <c r="M63" s="129"/>
      <c r="N63" s="129"/>
    </row>
    <row r="64" spans="1:50" s="128" customFormat="1" ht="82.5">
      <c r="A64" s="104" t="s">
        <v>626</v>
      </c>
      <c r="B64" s="104" t="s">
        <v>627</v>
      </c>
      <c r="C64" s="104" t="s">
        <v>634</v>
      </c>
      <c r="D64" s="131"/>
      <c r="E64" s="131"/>
      <c r="F64" s="144">
        <f t="shared" si="2"/>
        <v>0</v>
      </c>
      <c r="G64" s="144"/>
      <c r="H64" s="144">
        <f t="shared" si="11"/>
        <v>0</v>
      </c>
      <c r="I64" s="144">
        <f t="shared" si="12"/>
        <v>0</v>
      </c>
      <c r="J64" s="129"/>
      <c r="K64" s="129"/>
      <c r="L64" s="129"/>
      <c r="M64" s="129"/>
      <c r="N64" s="129"/>
    </row>
    <row r="65" spans="1:14" s="128" customFormat="1" ht="66">
      <c r="A65" s="104" t="s">
        <v>89</v>
      </c>
      <c r="B65" s="104" t="s">
        <v>628</v>
      </c>
      <c r="C65" s="104" t="s">
        <v>635</v>
      </c>
      <c r="D65" s="131"/>
      <c r="E65" s="131"/>
      <c r="F65" s="144">
        <f t="shared" si="2"/>
        <v>0</v>
      </c>
      <c r="G65" s="144"/>
      <c r="H65" s="144">
        <f t="shared" si="11"/>
        <v>0</v>
      </c>
      <c r="I65" s="144">
        <f t="shared" si="12"/>
        <v>0</v>
      </c>
      <c r="J65" s="129"/>
      <c r="K65" s="129"/>
      <c r="L65" s="129"/>
      <c r="M65" s="129"/>
      <c r="N65" s="129"/>
    </row>
    <row r="66" spans="1:14" s="128" customFormat="1" ht="66">
      <c r="A66" s="104" t="s">
        <v>90</v>
      </c>
      <c r="B66" s="104" t="s">
        <v>629</v>
      </c>
      <c r="C66" s="104" t="s">
        <v>636</v>
      </c>
      <c r="D66" s="131"/>
      <c r="E66" s="131"/>
      <c r="F66" s="144">
        <f t="shared" si="2"/>
        <v>0</v>
      </c>
      <c r="G66" s="144"/>
      <c r="H66" s="144">
        <f t="shared" si="11"/>
        <v>0</v>
      </c>
      <c r="I66" s="144">
        <f t="shared" si="12"/>
        <v>0</v>
      </c>
      <c r="J66" s="129"/>
      <c r="K66" s="129"/>
      <c r="L66" s="129"/>
      <c r="M66" s="129"/>
      <c r="N66" s="129"/>
    </row>
    <row r="67" spans="1:14" s="128" customFormat="1" ht="33">
      <c r="A67" s="104" t="s">
        <v>630</v>
      </c>
      <c r="B67" s="104" t="s">
        <v>631</v>
      </c>
      <c r="C67" s="104" t="s">
        <v>637</v>
      </c>
      <c r="D67" s="131"/>
      <c r="E67" s="131"/>
      <c r="F67" s="144">
        <f t="shared" si="2"/>
        <v>0</v>
      </c>
      <c r="G67" s="144"/>
      <c r="H67" s="144">
        <f t="shared" si="11"/>
        <v>0</v>
      </c>
      <c r="I67" s="144">
        <f t="shared" si="12"/>
        <v>0</v>
      </c>
      <c r="J67" s="129"/>
      <c r="K67" s="129"/>
      <c r="L67" s="129"/>
      <c r="M67" s="129"/>
      <c r="N67" s="129"/>
    </row>
    <row r="68" spans="1:14" s="128" customFormat="1" ht="115.5">
      <c r="A68" s="104" t="s">
        <v>638</v>
      </c>
      <c r="B68" s="104" t="s">
        <v>639</v>
      </c>
      <c r="C68" s="104" t="s">
        <v>640</v>
      </c>
      <c r="D68" s="131"/>
      <c r="E68" s="131"/>
      <c r="F68" s="144">
        <f t="shared" si="2"/>
        <v>0</v>
      </c>
      <c r="G68" s="144"/>
      <c r="H68" s="144">
        <f t="shared" si="11"/>
        <v>0</v>
      </c>
      <c r="I68" s="144">
        <f t="shared" si="12"/>
        <v>0</v>
      </c>
      <c r="J68" s="129"/>
      <c r="K68" s="129"/>
      <c r="L68" s="129"/>
      <c r="M68" s="129"/>
      <c r="N68" s="129"/>
    </row>
    <row r="69" spans="1:14" s="128" customFormat="1" ht="49.5">
      <c r="A69" s="104" t="s">
        <v>641</v>
      </c>
      <c r="B69" s="104" t="s">
        <v>642</v>
      </c>
      <c r="C69" s="104" t="s">
        <v>643</v>
      </c>
      <c r="D69" s="131"/>
      <c r="E69" s="131"/>
      <c r="F69" s="144">
        <f t="shared" si="2"/>
        <v>0</v>
      </c>
      <c r="G69" s="144"/>
      <c r="H69" s="144">
        <f t="shared" si="11"/>
        <v>0</v>
      </c>
      <c r="I69" s="144">
        <f t="shared" si="12"/>
        <v>0</v>
      </c>
      <c r="J69" s="129"/>
      <c r="K69" s="129"/>
      <c r="L69" s="129"/>
      <c r="M69" s="129"/>
      <c r="N69" s="129"/>
    </row>
    <row r="70" spans="1:14" s="128" customFormat="1" ht="99">
      <c r="A70" s="104" t="s">
        <v>644</v>
      </c>
      <c r="B70" s="104" t="s">
        <v>645</v>
      </c>
      <c r="C70" s="104" t="s">
        <v>646</v>
      </c>
      <c r="D70" s="131"/>
      <c r="E70" s="131"/>
      <c r="F70" s="144">
        <f t="shared" si="2"/>
        <v>0</v>
      </c>
      <c r="G70" s="144"/>
      <c r="H70" s="144">
        <f t="shared" si="11"/>
        <v>0</v>
      </c>
      <c r="I70" s="144">
        <f t="shared" si="12"/>
        <v>0</v>
      </c>
      <c r="J70" s="129"/>
      <c r="K70" s="129"/>
      <c r="L70" s="129"/>
      <c r="M70" s="129"/>
      <c r="N70" s="129"/>
    </row>
    <row r="71" spans="1:14" s="128" customFormat="1" ht="115.5">
      <c r="A71" s="104" t="s">
        <v>647</v>
      </c>
      <c r="B71" s="104" t="s">
        <v>648</v>
      </c>
      <c r="C71" s="104" t="s">
        <v>649</v>
      </c>
      <c r="D71" s="131"/>
      <c r="E71" s="131"/>
      <c r="F71" s="144">
        <f t="shared" si="2"/>
        <v>0</v>
      </c>
      <c r="G71" s="144"/>
      <c r="H71" s="144">
        <f t="shared" si="11"/>
        <v>0</v>
      </c>
      <c r="I71" s="144">
        <f t="shared" si="12"/>
        <v>0</v>
      </c>
      <c r="J71" s="129"/>
      <c r="K71" s="129"/>
      <c r="L71" s="129"/>
      <c r="M71" s="129"/>
      <c r="N71" s="129"/>
    </row>
    <row r="72" spans="1:14" s="128" customFormat="1" ht="66">
      <c r="A72" s="104" t="s">
        <v>650</v>
      </c>
      <c r="B72" s="104" t="s">
        <v>651</v>
      </c>
      <c r="C72" s="104" t="s">
        <v>652</v>
      </c>
      <c r="D72" s="131"/>
      <c r="E72" s="131"/>
      <c r="F72" s="144">
        <f t="shared" si="2"/>
        <v>0</v>
      </c>
      <c r="G72" s="144"/>
      <c r="H72" s="144">
        <f t="shared" si="11"/>
        <v>0</v>
      </c>
      <c r="I72" s="144">
        <f t="shared" si="12"/>
        <v>0</v>
      </c>
      <c r="J72" s="129"/>
      <c r="K72" s="129"/>
      <c r="L72" s="129"/>
      <c r="M72" s="129"/>
      <c r="N72" s="129"/>
    </row>
    <row r="73" spans="1:14" s="128" customFormat="1" ht="82.5">
      <c r="A73" s="104" t="s">
        <v>701</v>
      </c>
      <c r="B73" s="104" t="s">
        <v>700</v>
      </c>
      <c r="C73" s="104" t="s">
        <v>702</v>
      </c>
      <c r="D73" s="131"/>
      <c r="E73" s="131"/>
      <c r="F73" s="144">
        <f t="shared" si="2"/>
        <v>0</v>
      </c>
      <c r="G73" s="144"/>
      <c r="H73" s="144">
        <f t="shared" ref="H73:H81" si="13">IF(G73="High",1,IF(G73="Medium",2,IF(G73="Low",3,IF(G73="I don't know",4,0))))</f>
        <v>0</v>
      </c>
      <c r="I73" s="144">
        <f t="shared" ref="I73:I81" si="14">+(F73+H73)/2</f>
        <v>0</v>
      </c>
      <c r="J73" s="129"/>
      <c r="K73" s="129"/>
      <c r="L73" s="129"/>
      <c r="M73" s="129"/>
      <c r="N73" s="129"/>
    </row>
    <row r="74" spans="1:14" s="128" customFormat="1" ht="49.5">
      <c r="A74" s="104" t="s">
        <v>653</v>
      </c>
      <c r="B74" s="104" t="s">
        <v>654</v>
      </c>
      <c r="C74" s="104" t="s">
        <v>655</v>
      </c>
      <c r="D74" s="131"/>
      <c r="E74" s="131"/>
      <c r="F74" s="144">
        <f t="shared" si="2"/>
        <v>0</v>
      </c>
      <c r="G74" s="144"/>
      <c r="H74" s="144">
        <f t="shared" si="13"/>
        <v>0</v>
      </c>
      <c r="I74" s="144">
        <f t="shared" si="14"/>
        <v>0</v>
      </c>
      <c r="J74" s="129"/>
      <c r="K74" s="129"/>
      <c r="L74" s="129"/>
      <c r="M74" s="129"/>
      <c r="N74" s="129"/>
    </row>
    <row r="75" spans="1:14" ht="66">
      <c r="A75" s="103">
        <v>2.2999999999999998</v>
      </c>
      <c r="B75" s="104" t="s">
        <v>680</v>
      </c>
      <c r="C75" s="104" t="s">
        <v>681</v>
      </c>
      <c r="F75" s="144">
        <f t="shared" si="2"/>
        <v>0</v>
      </c>
      <c r="H75" s="144">
        <f t="shared" si="13"/>
        <v>0</v>
      </c>
      <c r="I75" s="144">
        <f t="shared" si="14"/>
        <v>0</v>
      </c>
    </row>
    <row r="76" spans="1:14" s="128" customFormat="1" ht="66">
      <c r="A76" s="104" t="s">
        <v>93</v>
      </c>
      <c r="B76" s="104" t="s">
        <v>682</v>
      </c>
      <c r="C76" s="104" t="s">
        <v>683</v>
      </c>
      <c r="D76" s="131"/>
      <c r="E76" s="131"/>
      <c r="F76" s="144">
        <f t="shared" si="2"/>
        <v>0</v>
      </c>
      <c r="G76" s="144"/>
      <c r="H76" s="144">
        <f t="shared" si="13"/>
        <v>0</v>
      </c>
      <c r="I76" s="144">
        <f t="shared" si="14"/>
        <v>0</v>
      </c>
      <c r="J76" s="129"/>
      <c r="K76" s="129"/>
      <c r="L76" s="129"/>
      <c r="M76" s="129"/>
      <c r="N76" s="129"/>
    </row>
    <row r="77" spans="1:14" s="128" customFormat="1" ht="49.5">
      <c r="A77" s="104" t="s">
        <v>94</v>
      </c>
      <c r="B77" s="104" t="s">
        <v>684</v>
      </c>
      <c r="C77" s="104" t="s">
        <v>685</v>
      </c>
      <c r="D77" s="131"/>
      <c r="E77" s="131"/>
      <c r="F77" s="144">
        <f t="shared" si="2"/>
        <v>0</v>
      </c>
      <c r="G77" s="144"/>
      <c r="H77" s="144">
        <f t="shared" si="13"/>
        <v>0</v>
      </c>
      <c r="I77" s="144">
        <f t="shared" si="14"/>
        <v>0</v>
      </c>
      <c r="J77" s="129"/>
      <c r="K77" s="129"/>
      <c r="L77" s="129"/>
      <c r="M77" s="129"/>
      <c r="N77" s="129"/>
    </row>
    <row r="78" spans="1:14" s="128" customFormat="1" ht="33">
      <c r="A78" s="104" t="s">
        <v>98</v>
      </c>
      <c r="B78" s="104" t="s">
        <v>686</v>
      </c>
      <c r="C78" s="104" t="s">
        <v>687</v>
      </c>
      <c r="D78" s="131"/>
      <c r="E78" s="131"/>
      <c r="F78" s="144">
        <f t="shared" si="2"/>
        <v>0</v>
      </c>
      <c r="G78" s="144"/>
      <c r="H78" s="144">
        <f t="shared" si="13"/>
        <v>0</v>
      </c>
      <c r="I78" s="144">
        <f t="shared" si="14"/>
        <v>0</v>
      </c>
      <c r="J78" s="129"/>
      <c r="K78" s="129"/>
      <c r="L78" s="129"/>
      <c r="M78" s="129"/>
      <c r="N78" s="129"/>
    </row>
    <row r="79" spans="1:14" s="128" customFormat="1" ht="49.5">
      <c r="A79" s="104" t="s">
        <v>689</v>
      </c>
      <c r="B79" s="104" t="s">
        <v>688</v>
      </c>
      <c r="C79" s="104" t="s">
        <v>690</v>
      </c>
      <c r="D79" s="131"/>
      <c r="E79" s="131"/>
      <c r="F79" s="144">
        <f t="shared" si="2"/>
        <v>0</v>
      </c>
      <c r="G79" s="144"/>
      <c r="H79" s="144">
        <f t="shared" si="13"/>
        <v>0</v>
      </c>
      <c r="I79" s="144">
        <f t="shared" si="14"/>
        <v>0</v>
      </c>
      <c r="J79" s="129"/>
      <c r="K79" s="129"/>
      <c r="L79" s="129"/>
      <c r="M79" s="129"/>
      <c r="N79" s="129"/>
    </row>
    <row r="80" spans="1:14" s="128" customFormat="1" ht="49.5">
      <c r="A80" s="104" t="s">
        <v>691</v>
      </c>
      <c r="B80" s="104" t="s">
        <v>692</v>
      </c>
      <c r="C80" s="104" t="s">
        <v>693</v>
      </c>
      <c r="D80" s="131"/>
      <c r="E80" s="131"/>
      <c r="F80" s="144">
        <f t="shared" si="2"/>
        <v>0</v>
      </c>
      <c r="G80" s="144"/>
      <c r="H80" s="144">
        <f t="shared" si="13"/>
        <v>0</v>
      </c>
      <c r="I80" s="144">
        <f t="shared" si="14"/>
        <v>0</v>
      </c>
      <c r="J80" s="129"/>
      <c r="K80" s="129"/>
      <c r="L80" s="129"/>
      <c r="M80" s="129"/>
      <c r="N80" s="129"/>
    </row>
    <row r="81" spans="1:14" s="128" customFormat="1" ht="33">
      <c r="A81" s="104" t="s">
        <v>99</v>
      </c>
      <c r="B81" s="104" t="s">
        <v>694</v>
      </c>
      <c r="C81" s="104" t="s">
        <v>695</v>
      </c>
      <c r="D81" s="131"/>
      <c r="E81" s="131"/>
      <c r="F81" s="144">
        <f t="shared" si="2"/>
        <v>0</v>
      </c>
      <c r="G81" s="144"/>
      <c r="H81" s="144">
        <f t="shared" si="13"/>
        <v>0</v>
      </c>
      <c r="I81" s="144">
        <f t="shared" si="14"/>
        <v>0</v>
      </c>
      <c r="J81" s="129"/>
      <c r="K81" s="129"/>
      <c r="L81" s="129"/>
      <c r="M81" s="129"/>
      <c r="N81" s="129"/>
    </row>
    <row r="82" spans="1:14" s="128" customFormat="1" ht="33">
      <c r="A82" s="103" t="s">
        <v>101</v>
      </c>
      <c r="B82" s="103" t="s">
        <v>703</v>
      </c>
      <c r="C82" s="103" t="s">
        <v>704</v>
      </c>
      <c r="D82" s="131"/>
      <c r="E82" s="131"/>
      <c r="F82" s="144">
        <f t="shared" si="2"/>
        <v>0</v>
      </c>
      <c r="G82" s="144"/>
      <c r="H82" s="144">
        <f t="shared" si="5"/>
        <v>0</v>
      </c>
      <c r="I82" s="144">
        <f t="shared" si="6"/>
        <v>0</v>
      </c>
      <c r="J82" s="129"/>
      <c r="K82" s="129"/>
      <c r="L82" s="129"/>
      <c r="M82" s="129"/>
      <c r="N82" s="129"/>
    </row>
    <row r="83" spans="1:14" s="128" customFormat="1" ht="33">
      <c r="A83" s="104" t="s">
        <v>102</v>
      </c>
      <c r="B83" s="104" t="s">
        <v>705</v>
      </c>
      <c r="C83" s="104" t="s">
        <v>706</v>
      </c>
      <c r="D83" s="131"/>
      <c r="E83" s="131"/>
      <c r="F83" s="144">
        <f t="shared" si="2"/>
        <v>0</v>
      </c>
      <c r="G83" s="144"/>
      <c r="H83" s="144">
        <f t="shared" si="5"/>
        <v>0</v>
      </c>
      <c r="I83" s="144">
        <f t="shared" si="6"/>
        <v>0</v>
      </c>
      <c r="J83" s="129"/>
      <c r="K83" s="129"/>
      <c r="L83" s="129"/>
      <c r="M83" s="129"/>
      <c r="N83" s="129"/>
    </row>
    <row r="84" spans="1:14" s="192" customFormat="1" ht="33">
      <c r="A84" s="250" t="s">
        <v>707</v>
      </c>
      <c r="B84" s="250"/>
      <c r="C84" s="188" t="s">
        <v>708</v>
      </c>
      <c r="D84" s="189"/>
      <c r="E84" s="189"/>
      <c r="F84" s="190">
        <f t="shared" ref="F84:F90" si="15">IF(E84="Easy",1,IF(E84="Neutral",2,IF(E84="Difficult",3,IF(E84="I don't know",4,0))))</f>
        <v>0</v>
      </c>
      <c r="G84" s="190"/>
      <c r="H84" s="190">
        <f t="shared" si="5"/>
        <v>0</v>
      </c>
      <c r="I84" s="190">
        <f t="shared" si="6"/>
        <v>0</v>
      </c>
      <c r="J84" s="191"/>
      <c r="K84" s="191"/>
      <c r="L84" s="191"/>
      <c r="M84" s="191"/>
      <c r="N84" s="191"/>
    </row>
    <row r="85" spans="1:14" s="127" customFormat="1" ht="41.1" customHeight="1">
      <c r="A85" s="103" t="s">
        <v>75</v>
      </c>
      <c r="B85" s="103" t="s">
        <v>709</v>
      </c>
      <c r="C85" s="103" t="s">
        <v>710</v>
      </c>
      <c r="D85" s="131"/>
      <c r="E85" s="131"/>
      <c r="F85" s="144">
        <f t="shared" si="15"/>
        <v>0</v>
      </c>
      <c r="G85" s="144"/>
      <c r="H85" s="144">
        <f t="shared" si="5"/>
        <v>0</v>
      </c>
      <c r="I85" s="144">
        <f t="shared" si="6"/>
        <v>0</v>
      </c>
      <c r="J85" s="130"/>
      <c r="K85" s="130"/>
      <c r="L85" s="130"/>
      <c r="M85" s="130"/>
      <c r="N85" s="130"/>
    </row>
    <row r="86" spans="1:14" s="127" customFormat="1" ht="21.95" customHeight="1">
      <c r="A86" s="104" t="s">
        <v>76</v>
      </c>
      <c r="B86" s="104" t="s">
        <v>711</v>
      </c>
      <c r="C86" s="104" t="s">
        <v>712</v>
      </c>
      <c r="D86" s="131"/>
      <c r="E86" s="131"/>
      <c r="F86" s="144">
        <f t="shared" si="15"/>
        <v>0</v>
      </c>
      <c r="G86" s="144"/>
      <c r="H86" s="144">
        <f t="shared" si="5"/>
        <v>0</v>
      </c>
      <c r="I86" s="144">
        <f t="shared" si="6"/>
        <v>0</v>
      </c>
      <c r="J86" s="130"/>
      <c r="K86" s="130"/>
      <c r="L86" s="130"/>
      <c r="M86" s="130"/>
      <c r="N86" s="130"/>
    </row>
    <row r="87" spans="1:14" s="127" customFormat="1" ht="49.5">
      <c r="A87" s="104" t="s">
        <v>77</v>
      </c>
      <c r="B87" s="104" t="s">
        <v>713</v>
      </c>
      <c r="C87" s="104" t="s">
        <v>714</v>
      </c>
      <c r="D87" s="131"/>
      <c r="E87" s="131"/>
      <c r="F87" s="144">
        <f t="shared" si="15"/>
        <v>0</v>
      </c>
      <c r="G87" s="144"/>
      <c r="H87" s="144">
        <f t="shared" si="5"/>
        <v>0</v>
      </c>
      <c r="I87" s="144">
        <f t="shared" si="6"/>
        <v>0</v>
      </c>
      <c r="J87" s="130"/>
      <c r="K87" s="130"/>
      <c r="L87" s="130"/>
      <c r="M87" s="130"/>
      <c r="N87" s="130"/>
    </row>
    <row r="88" spans="1:14" s="127" customFormat="1" ht="16.5">
      <c r="A88" s="104" t="s">
        <v>78</v>
      </c>
      <c r="B88" s="104" t="s">
        <v>715</v>
      </c>
      <c r="C88" s="104" t="s">
        <v>716</v>
      </c>
      <c r="D88" s="131"/>
      <c r="E88" s="131"/>
      <c r="F88" s="144">
        <f t="shared" si="15"/>
        <v>0</v>
      </c>
      <c r="G88" s="144"/>
      <c r="H88" s="144">
        <f t="shared" si="5"/>
        <v>0</v>
      </c>
      <c r="I88" s="144">
        <f t="shared" si="6"/>
        <v>0</v>
      </c>
      <c r="J88" s="130"/>
      <c r="K88" s="130"/>
      <c r="L88" s="130"/>
      <c r="M88" s="130"/>
      <c r="N88" s="130"/>
    </row>
    <row r="89" spans="1:14" s="127" customFormat="1" ht="33">
      <c r="A89" s="104" t="s">
        <v>717</v>
      </c>
      <c r="B89" s="104" t="s">
        <v>718</v>
      </c>
      <c r="C89" s="104" t="s">
        <v>719</v>
      </c>
      <c r="D89" s="131"/>
      <c r="E89" s="131"/>
      <c r="F89" s="144">
        <f t="shared" si="15"/>
        <v>0</v>
      </c>
      <c r="G89" s="144"/>
      <c r="H89" s="144">
        <f t="shared" si="5"/>
        <v>0</v>
      </c>
      <c r="I89" s="144">
        <f t="shared" si="6"/>
        <v>0</v>
      </c>
      <c r="J89" s="130"/>
      <c r="K89" s="130"/>
      <c r="L89" s="130"/>
      <c r="M89" s="130"/>
      <c r="N89" s="130"/>
    </row>
    <row r="90" spans="1:14" s="128" customFormat="1" ht="33">
      <c r="A90" s="104" t="s">
        <v>100</v>
      </c>
      <c r="B90" s="104" t="s">
        <v>696</v>
      </c>
      <c r="C90" s="104" t="s">
        <v>697</v>
      </c>
      <c r="D90" s="131"/>
      <c r="E90" s="131"/>
      <c r="F90" s="144">
        <f t="shared" si="15"/>
        <v>0</v>
      </c>
      <c r="G90" s="144"/>
      <c r="H90" s="144">
        <f t="shared" si="5"/>
        <v>0</v>
      </c>
      <c r="I90" s="144">
        <f t="shared" si="6"/>
        <v>0</v>
      </c>
      <c r="J90" s="129"/>
      <c r="K90" s="129"/>
      <c r="L90" s="129"/>
      <c r="M90" s="129"/>
      <c r="N90" s="129"/>
    </row>
    <row r="91" spans="1:14" s="106" customFormat="1"/>
    <row r="92" spans="1:14" s="106" customFormat="1"/>
    <row r="93" spans="1:14" s="106" customFormat="1"/>
    <row r="94" spans="1:14" s="106" customFormat="1"/>
    <row r="95" spans="1:14" s="106" customFormat="1"/>
    <row r="96" spans="1:14" s="106" customFormat="1"/>
    <row r="97" s="106" customFormat="1"/>
    <row r="98" s="106" customFormat="1"/>
    <row r="99" s="106" customFormat="1"/>
    <row r="100" s="106" customFormat="1"/>
    <row r="101" s="106" customFormat="1"/>
    <row r="102" s="106" customFormat="1"/>
    <row r="103" s="106" customFormat="1"/>
    <row r="104" s="106" customFormat="1"/>
    <row r="105" s="106" customFormat="1"/>
    <row r="106" s="106" customFormat="1"/>
    <row r="107" s="106" customFormat="1"/>
    <row r="108" s="106" customFormat="1"/>
    <row r="109" s="106" customFormat="1"/>
    <row r="110" s="106" customFormat="1"/>
    <row r="111" s="106" customFormat="1"/>
    <row r="112" s="106" customFormat="1"/>
    <row r="113" s="106" customFormat="1"/>
    <row r="114" s="106" customFormat="1"/>
    <row r="115" s="106" customFormat="1"/>
    <row r="116" s="106" customFormat="1"/>
    <row r="117" s="106" customFormat="1"/>
    <row r="118" s="106" customFormat="1"/>
    <row r="119" s="106" customFormat="1"/>
    <row r="120" s="106" customFormat="1"/>
    <row r="121" s="106" customFormat="1"/>
    <row r="122" s="106" customFormat="1"/>
    <row r="123" s="106" customFormat="1"/>
    <row r="124" s="106" customFormat="1"/>
    <row r="125" s="106" customFormat="1"/>
    <row r="126" s="106" customFormat="1"/>
    <row r="127" s="106" customFormat="1"/>
    <row r="128" s="106" customFormat="1"/>
    <row r="129" spans="1:3" s="106" customFormat="1"/>
    <row r="130" spans="1:3" s="106" customFormat="1"/>
    <row r="131" spans="1:3" s="106" customFormat="1"/>
    <row r="132" spans="1:3" s="106" customFormat="1"/>
    <row r="133" spans="1:3" s="106" customFormat="1"/>
    <row r="134" spans="1:3" s="106" customFormat="1"/>
    <row r="135" spans="1:3" s="106" customFormat="1"/>
    <row r="136" spans="1:3" s="106" customFormat="1"/>
    <row r="137" spans="1:3" s="106" customFormat="1"/>
    <row r="138" spans="1:3" s="106" customFormat="1"/>
    <row r="139" spans="1:3" s="106" customFormat="1"/>
    <row r="140" spans="1:3" s="106" customFormat="1"/>
    <row r="141" spans="1:3" s="106" customFormat="1"/>
    <row r="142" spans="1:3" s="106" customFormat="1"/>
    <row r="143" spans="1:3" s="106" customFormat="1"/>
    <row r="144" spans="1:3">
      <c r="A144" s="106"/>
      <c r="B144" s="106"/>
      <c r="C144" s="106"/>
    </row>
    <row r="145" spans="1:3">
      <c r="A145" s="106"/>
      <c r="B145" s="106"/>
      <c r="C145" s="106"/>
    </row>
    <row r="146" spans="1:3">
      <c r="A146" s="106"/>
      <c r="B146" s="106"/>
      <c r="C146" s="106"/>
    </row>
    <row r="147" spans="1:3">
      <c r="A147" s="106"/>
      <c r="B147" s="106"/>
      <c r="C147" s="106"/>
    </row>
    <row r="148" spans="1:3">
      <c r="A148" s="106"/>
      <c r="B148" s="106"/>
      <c r="C148" s="106"/>
    </row>
    <row r="149" spans="1:3">
      <c r="A149" s="106"/>
      <c r="B149" s="106"/>
      <c r="C149" s="106"/>
    </row>
  </sheetData>
  <sheetProtection algorithmName="SHA-512" hashValue="DMJtjxhwRQsBgiNyIE3U6+8de5p+36Say/O5diEunG9/PF80WsDJjZ35WwG3yPqP/MeqfVDUluOI3EG3d04Y2Q==" saltValue="GIZTCemr89mti/TDorTx0g==" spinCount="100000" sheet="1" objects="1" scenarios="1" selectLockedCells="1"/>
  <mergeCells count="5">
    <mergeCell ref="A3:B3"/>
    <mergeCell ref="A1:N1"/>
    <mergeCell ref="A18:B18"/>
    <mergeCell ref="A54:B54"/>
    <mergeCell ref="A84:B84"/>
  </mergeCells>
  <dataValidations count="3">
    <dataValidation type="list" allowBlank="1" showInputMessage="1" showErrorMessage="1" sqref="E3:E45 E47:E74 E76:E90" xr:uid="{164E7045-8A7A-024C-8DC0-E9EB39931B72}">
      <formula1>"Easy, Neutral, Difficult, I don't know"</formula1>
    </dataValidation>
    <dataValidation type="list" allowBlank="1" showInputMessage="1" showErrorMessage="1" sqref="G3:G45 G47:G74 G76:G90" xr:uid="{926EEF05-8E13-8A4D-A7D5-D37D26F5B5BA}">
      <formula1>"High, Medium, Low, I don't know"</formula1>
    </dataValidation>
    <dataValidation type="list" allowBlank="1" showInputMessage="1" showErrorMessage="1" sqref="D3:D45 D47:D53 D55:D74 D76:D90" xr:uid="{DDF1CD7E-691E-014D-8741-E3EA077B267E}">
      <formula1>"Yes, In progress, No but plans to, Other, Need clarification"</formula1>
    </dataValidation>
  </dataValidations>
  <pageMargins left="0.7" right="0.7" top="0.75" bottom="0.75" header="0.3" footer="0.3"/>
  <ignoredErrors>
    <ignoredError sqref="F3:F19 F21:F90 H3:I9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845FD-3D5F-49E2-AF42-8CF6BE8C6318}">
  <sheetPr>
    <tabColor rgb="FF1A3668"/>
  </sheetPr>
  <dimension ref="A1:AY105"/>
  <sheetViews>
    <sheetView zoomScale="70" zoomScaleNormal="70" workbookViewId="0">
      <pane ySplit="2" topLeftCell="A3" activePane="bottomLeft" state="frozen"/>
      <selection pane="bottomLeft" activeCell="G5" sqref="G5"/>
    </sheetView>
  </sheetViews>
  <sheetFormatPr baseColWidth="10" defaultColWidth="8.85546875" defaultRowHeight="14.25"/>
  <cols>
    <col min="1" max="1" width="8.28515625" style="151" customWidth="1"/>
    <col min="2" max="3" width="80.85546875" style="85" customWidth="1"/>
    <col min="4" max="14" width="30.85546875" style="85" customWidth="1"/>
    <col min="15" max="16384" width="8.85546875" style="85"/>
  </cols>
  <sheetData>
    <row r="1" spans="1:51" s="204" customFormat="1" ht="47.1" customHeight="1">
      <c r="A1" s="253" t="s">
        <v>720</v>
      </c>
      <c r="B1" s="253"/>
      <c r="C1" s="253"/>
      <c r="D1" s="253"/>
      <c r="E1" s="253"/>
      <c r="F1" s="253"/>
      <c r="G1" s="253"/>
      <c r="H1" s="253"/>
      <c r="I1" s="253"/>
      <c r="J1" s="253"/>
      <c r="K1" s="253"/>
      <c r="L1" s="253"/>
      <c r="M1" s="253"/>
      <c r="N1" s="253"/>
    </row>
    <row r="2" spans="1:51" s="206" customFormat="1" ht="140.1" customHeight="1">
      <c r="A2" s="177" t="s">
        <v>434</v>
      </c>
      <c r="B2" s="177" t="s">
        <v>1</v>
      </c>
      <c r="C2" s="177" t="s">
        <v>442</v>
      </c>
      <c r="D2" s="176" t="s">
        <v>459</v>
      </c>
      <c r="E2" s="184" t="s">
        <v>460</v>
      </c>
      <c r="F2" s="185" t="s">
        <v>443</v>
      </c>
      <c r="G2" s="184" t="s">
        <v>461</v>
      </c>
      <c r="H2" s="185" t="s">
        <v>444</v>
      </c>
      <c r="I2" s="185" t="s">
        <v>462</v>
      </c>
      <c r="J2" s="176" t="s">
        <v>463</v>
      </c>
      <c r="K2" s="186" t="s">
        <v>445</v>
      </c>
      <c r="L2" s="179" t="s">
        <v>446</v>
      </c>
      <c r="M2" s="180" t="s">
        <v>447</v>
      </c>
      <c r="N2" s="181" t="s">
        <v>448</v>
      </c>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row>
    <row r="3" spans="1:51" s="149" customFormat="1" ht="84" customHeight="1">
      <c r="A3" s="254" t="s">
        <v>721</v>
      </c>
      <c r="B3" s="255"/>
      <c r="C3" s="182" t="s">
        <v>722</v>
      </c>
      <c r="D3" s="145"/>
      <c r="E3" s="145"/>
      <c r="F3" s="203">
        <f t="shared" ref="F3:F23" si="0">IF(E3="Easy",1,IF(E3="Neutral",2,IF(E3="Difficult",3,IF(E3="I don't know",4,0))))</f>
        <v>0</v>
      </c>
      <c r="G3" s="145"/>
      <c r="H3" s="146">
        <f t="shared" ref="H3:H23" si="1">IF(G3="High",1,IF(G3="Medium",2,IF(G3="Low",3,IF(G3="I don't know",4,0))))</f>
        <v>0</v>
      </c>
      <c r="I3" s="147">
        <f t="shared" ref="I3:I23" si="2">+(F3+H3)/2</f>
        <v>0</v>
      </c>
      <c r="J3" s="147"/>
      <c r="K3" s="145"/>
      <c r="L3" s="145"/>
      <c r="M3" s="145"/>
      <c r="N3" s="145"/>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row>
    <row r="4" spans="1:51" ht="33">
      <c r="A4" s="86">
        <v>4.0999999999999996</v>
      </c>
      <c r="B4" s="152" t="s">
        <v>723</v>
      </c>
      <c r="C4" s="86" t="s">
        <v>724</v>
      </c>
      <c r="D4" s="87"/>
      <c r="E4" s="87"/>
      <c r="F4" s="95">
        <f t="shared" si="0"/>
        <v>0</v>
      </c>
      <c r="G4" s="87"/>
      <c r="H4" s="194">
        <f t="shared" si="1"/>
        <v>0</v>
      </c>
      <c r="I4" s="95">
        <f t="shared" si="2"/>
        <v>0</v>
      </c>
      <c r="J4" s="88"/>
      <c r="K4" s="88"/>
      <c r="L4" s="88"/>
      <c r="M4" s="88"/>
      <c r="N4" s="88"/>
    </row>
    <row r="5" spans="1:51" ht="148.5">
      <c r="A5" s="86" t="s">
        <v>139</v>
      </c>
      <c r="B5" s="152" t="s">
        <v>725</v>
      </c>
      <c r="C5" s="86" t="s">
        <v>726</v>
      </c>
      <c r="D5" s="87"/>
      <c r="E5" s="87"/>
      <c r="F5" s="95">
        <f t="shared" si="0"/>
        <v>0</v>
      </c>
      <c r="G5" s="87"/>
      <c r="H5" s="194">
        <f t="shared" si="1"/>
        <v>0</v>
      </c>
      <c r="I5" s="95"/>
      <c r="J5" s="88"/>
      <c r="K5" s="88"/>
      <c r="L5" s="88"/>
      <c r="M5" s="88"/>
      <c r="N5" s="88"/>
    </row>
    <row r="6" spans="1:51" ht="49.5">
      <c r="A6" s="86" t="s">
        <v>140</v>
      </c>
      <c r="B6" s="152" t="s">
        <v>727</v>
      </c>
      <c r="C6" s="86" t="s">
        <v>730</v>
      </c>
      <c r="D6" s="87"/>
      <c r="E6" s="87"/>
      <c r="F6" s="95">
        <f t="shared" si="0"/>
        <v>0</v>
      </c>
      <c r="G6" s="87"/>
      <c r="H6" s="95">
        <f t="shared" si="1"/>
        <v>0</v>
      </c>
      <c r="I6" s="95">
        <f t="shared" si="2"/>
        <v>0</v>
      </c>
      <c r="J6" s="88"/>
      <c r="K6" s="88"/>
      <c r="L6" s="88"/>
      <c r="M6" s="88"/>
      <c r="N6" s="88"/>
    </row>
    <row r="7" spans="1:51" ht="33">
      <c r="A7" s="86" t="s">
        <v>141</v>
      </c>
      <c r="B7" s="152" t="s">
        <v>728</v>
      </c>
      <c r="C7" s="86" t="s">
        <v>729</v>
      </c>
      <c r="D7" s="87"/>
      <c r="E7" s="87"/>
      <c r="F7" s="95">
        <f t="shared" si="0"/>
        <v>0</v>
      </c>
      <c r="G7" s="87"/>
      <c r="H7" s="95">
        <f t="shared" si="1"/>
        <v>0</v>
      </c>
      <c r="I7" s="95">
        <f t="shared" si="2"/>
        <v>0</v>
      </c>
      <c r="J7" s="88"/>
      <c r="K7" s="88"/>
      <c r="L7" s="88"/>
      <c r="M7" s="88"/>
      <c r="N7" s="88"/>
    </row>
    <row r="8" spans="1:51" ht="49.5">
      <c r="A8" s="86" t="s">
        <v>142</v>
      </c>
      <c r="B8" s="152" t="s">
        <v>731</v>
      </c>
      <c r="C8" s="86" t="s">
        <v>732</v>
      </c>
      <c r="D8" s="87"/>
      <c r="E8" s="87"/>
      <c r="F8" s="95">
        <f t="shared" si="0"/>
        <v>0</v>
      </c>
      <c r="G8" s="87"/>
      <c r="H8" s="95">
        <f t="shared" si="1"/>
        <v>0</v>
      </c>
      <c r="I8" s="95">
        <f t="shared" si="2"/>
        <v>0</v>
      </c>
      <c r="J8" s="88"/>
      <c r="K8" s="88"/>
      <c r="L8" s="88"/>
      <c r="M8" s="88"/>
      <c r="N8" s="88"/>
    </row>
    <row r="9" spans="1:51" ht="82.5">
      <c r="A9" s="86" t="s">
        <v>143</v>
      </c>
      <c r="B9" s="152" t="s">
        <v>733</v>
      </c>
      <c r="C9" s="86" t="s">
        <v>734</v>
      </c>
      <c r="D9" s="87"/>
      <c r="E9" s="87"/>
      <c r="F9" s="95">
        <f t="shared" si="0"/>
        <v>0</v>
      </c>
      <c r="G9" s="87"/>
      <c r="H9" s="95">
        <f t="shared" si="1"/>
        <v>0</v>
      </c>
      <c r="I9" s="95">
        <f t="shared" si="2"/>
        <v>0</v>
      </c>
      <c r="J9" s="88"/>
      <c r="K9" s="88"/>
      <c r="L9" s="88"/>
      <c r="M9" s="88"/>
      <c r="N9" s="88"/>
    </row>
    <row r="10" spans="1:51" ht="49.5">
      <c r="A10" s="86" t="s">
        <v>144</v>
      </c>
      <c r="B10" s="152" t="s">
        <v>735</v>
      </c>
      <c r="C10" s="86" t="s">
        <v>736</v>
      </c>
      <c r="D10" s="87"/>
      <c r="E10" s="87"/>
      <c r="F10" s="95">
        <f t="shared" si="0"/>
        <v>0</v>
      </c>
      <c r="G10" s="87"/>
      <c r="H10" s="95">
        <f t="shared" si="1"/>
        <v>0</v>
      </c>
      <c r="I10" s="95">
        <f t="shared" si="2"/>
        <v>0</v>
      </c>
      <c r="J10" s="88"/>
      <c r="K10" s="88"/>
      <c r="L10" s="88"/>
      <c r="M10" s="88"/>
      <c r="N10" s="88"/>
    </row>
    <row r="11" spans="1:51" ht="82.5">
      <c r="A11" s="86" t="s">
        <v>145</v>
      </c>
      <c r="B11" s="152" t="s">
        <v>737</v>
      </c>
      <c r="C11" s="86" t="s">
        <v>738</v>
      </c>
      <c r="D11" s="87"/>
      <c r="E11" s="87"/>
      <c r="F11" s="95">
        <f t="shared" si="0"/>
        <v>0</v>
      </c>
      <c r="G11" s="87"/>
      <c r="H11" s="95">
        <f t="shared" si="1"/>
        <v>0</v>
      </c>
      <c r="I11" s="95">
        <f t="shared" si="2"/>
        <v>0</v>
      </c>
      <c r="J11" s="88"/>
      <c r="K11" s="88"/>
      <c r="L11" s="88"/>
      <c r="M11" s="88"/>
      <c r="N11" s="88"/>
    </row>
    <row r="12" spans="1:51" ht="66">
      <c r="A12" s="86" t="s">
        <v>146</v>
      </c>
      <c r="B12" s="152" t="s">
        <v>740</v>
      </c>
      <c r="C12" s="86" t="s">
        <v>739</v>
      </c>
      <c r="D12" s="87"/>
      <c r="E12" s="87"/>
      <c r="F12" s="95">
        <f t="shared" si="0"/>
        <v>0</v>
      </c>
      <c r="G12" s="87"/>
      <c r="H12" s="95">
        <f t="shared" si="1"/>
        <v>0</v>
      </c>
      <c r="I12" s="95">
        <f t="shared" si="2"/>
        <v>0</v>
      </c>
      <c r="J12" s="88"/>
      <c r="K12" s="88"/>
      <c r="L12" s="88"/>
      <c r="M12" s="88"/>
      <c r="N12" s="88"/>
    </row>
    <row r="13" spans="1:51" ht="99">
      <c r="A13" s="86" t="s">
        <v>147</v>
      </c>
      <c r="B13" s="152" t="s">
        <v>741</v>
      </c>
      <c r="C13" s="86" t="s">
        <v>742</v>
      </c>
      <c r="D13" s="87"/>
      <c r="E13" s="87"/>
      <c r="F13" s="95">
        <f t="shared" si="0"/>
        <v>0</v>
      </c>
      <c r="G13" s="87"/>
      <c r="H13" s="95">
        <f t="shared" si="1"/>
        <v>0</v>
      </c>
      <c r="I13" s="95">
        <f t="shared" si="2"/>
        <v>0</v>
      </c>
      <c r="J13" s="88"/>
      <c r="K13" s="88"/>
      <c r="L13" s="88"/>
      <c r="M13" s="88"/>
      <c r="N13" s="88"/>
    </row>
    <row r="14" spans="1:51" ht="49.5">
      <c r="A14" s="86" t="s">
        <v>148</v>
      </c>
      <c r="B14" s="152" t="s">
        <v>744</v>
      </c>
      <c r="C14" s="86" t="s">
        <v>743</v>
      </c>
      <c r="D14" s="87"/>
      <c r="E14" s="87"/>
      <c r="F14" s="95">
        <f t="shared" si="0"/>
        <v>0</v>
      </c>
      <c r="G14" s="87"/>
      <c r="H14" s="95">
        <f t="shared" si="1"/>
        <v>0</v>
      </c>
      <c r="I14" s="95">
        <f t="shared" si="2"/>
        <v>0</v>
      </c>
      <c r="J14" s="88"/>
      <c r="K14" s="88"/>
      <c r="L14" s="88"/>
      <c r="M14" s="88"/>
      <c r="N14" s="88"/>
    </row>
    <row r="15" spans="1:51" ht="33">
      <c r="A15" s="86" t="s">
        <v>745</v>
      </c>
      <c r="B15" s="152" t="s">
        <v>746</v>
      </c>
      <c r="C15" s="86" t="s">
        <v>747</v>
      </c>
      <c r="D15" s="87"/>
      <c r="E15" s="87"/>
      <c r="F15" s="95"/>
      <c r="G15" s="87"/>
      <c r="H15" s="95"/>
      <c r="I15" s="95"/>
      <c r="J15" s="88"/>
      <c r="K15" s="88"/>
      <c r="L15" s="88"/>
      <c r="M15" s="88"/>
      <c r="N15" s="88"/>
    </row>
    <row r="16" spans="1:51" ht="16.5">
      <c r="A16" s="86" t="s">
        <v>748</v>
      </c>
      <c r="B16" s="153" t="s">
        <v>749</v>
      </c>
      <c r="C16" s="154" t="s">
        <v>750</v>
      </c>
      <c r="D16" s="87"/>
      <c r="E16" s="87"/>
      <c r="F16" s="95">
        <f>IF(E16="Easy",1,IF(E16="Neutral",2,IF(E16="Difficult",3,IF(E16="I don't know",4,0))))</f>
        <v>0</v>
      </c>
      <c r="G16" s="87"/>
      <c r="H16" s="95">
        <f>IF(G16="High",1,IF(G16="Medium",2,IF(G16="Low",3,IF(G16="I don't know",4,0))))</f>
        <v>0</v>
      </c>
      <c r="I16" s="95">
        <f>+(F16+H16)/2</f>
        <v>0</v>
      </c>
      <c r="J16" s="88"/>
      <c r="K16" s="88"/>
      <c r="L16" s="88"/>
      <c r="M16" s="88"/>
      <c r="N16" s="88"/>
    </row>
    <row r="17" spans="1:51" ht="82.5">
      <c r="A17" s="86">
        <v>4.3</v>
      </c>
      <c r="B17" s="193" t="s">
        <v>751</v>
      </c>
      <c r="C17" s="153" t="s">
        <v>752</v>
      </c>
      <c r="D17" s="87"/>
      <c r="E17" s="87"/>
      <c r="F17" s="95"/>
      <c r="G17" s="87"/>
      <c r="H17" s="95"/>
      <c r="I17" s="95"/>
      <c r="J17" s="88"/>
      <c r="K17" s="88"/>
      <c r="L17" s="88"/>
      <c r="M17" s="88"/>
      <c r="N17" s="88"/>
    </row>
    <row r="18" spans="1:51" s="149" customFormat="1" ht="18">
      <c r="A18" s="251" t="s">
        <v>753</v>
      </c>
      <c r="B18" s="252"/>
      <c r="C18" s="183" t="s">
        <v>754</v>
      </c>
      <c r="D18" s="145"/>
      <c r="E18" s="145"/>
      <c r="F18" s="203">
        <f t="shared" ref="F18" si="3">IF(E18="Easy",1,IF(E18="Neutral",2,IF(E18="Difficult",3,IF(E18="I don't know",4,0))))</f>
        <v>0</v>
      </c>
      <c r="G18" s="145"/>
      <c r="H18" s="146">
        <f t="shared" ref="H18" si="4">IF(G18="High",1,IF(G18="Medium",2,IF(G18="Low",3,IF(G18="I don't know",4,0))))</f>
        <v>0</v>
      </c>
      <c r="I18" s="147">
        <f t="shared" ref="I18" si="5">+(F18+H18)/2</f>
        <v>0</v>
      </c>
      <c r="J18" s="147"/>
      <c r="K18" s="145"/>
      <c r="L18" s="145"/>
      <c r="M18" s="145"/>
      <c r="N18" s="145"/>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row>
    <row r="19" spans="1:51" ht="45" customHeight="1">
      <c r="A19" s="86">
        <v>4.2</v>
      </c>
      <c r="B19" s="152" t="s">
        <v>755</v>
      </c>
      <c r="C19" s="86" t="s">
        <v>756</v>
      </c>
      <c r="D19" s="87"/>
      <c r="E19" s="87"/>
      <c r="F19" s="95">
        <f t="shared" si="0"/>
        <v>0</v>
      </c>
      <c r="G19" s="87"/>
      <c r="H19" s="95">
        <f t="shared" si="1"/>
        <v>0</v>
      </c>
      <c r="I19" s="95">
        <f t="shared" si="2"/>
        <v>0</v>
      </c>
      <c r="J19" s="88"/>
      <c r="K19" s="88"/>
      <c r="L19" s="88"/>
      <c r="M19" s="88"/>
      <c r="N19" s="88"/>
    </row>
    <row r="20" spans="1:51" ht="33">
      <c r="A20" s="86" t="s">
        <v>149</v>
      </c>
      <c r="B20" s="152" t="s">
        <v>757</v>
      </c>
      <c r="C20" s="86" t="s">
        <v>758</v>
      </c>
      <c r="D20" s="87"/>
      <c r="E20" s="87"/>
      <c r="F20" s="95">
        <f t="shared" si="0"/>
        <v>0</v>
      </c>
      <c r="G20" s="87"/>
      <c r="H20" s="95">
        <f t="shared" si="1"/>
        <v>0</v>
      </c>
      <c r="I20" s="95">
        <f t="shared" si="2"/>
        <v>0</v>
      </c>
      <c r="J20" s="88"/>
      <c r="K20" s="88"/>
      <c r="L20" s="88"/>
      <c r="M20" s="88"/>
      <c r="N20" s="88"/>
    </row>
    <row r="21" spans="1:51" ht="51.6" customHeight="1">
      <c r="A21" s="86" t="s">
        <v>150</v>
      </c>
      <c r="B21" s="152" t="s">
        <v>759</v>
      </c>
      <c r="C21" s="207" t="s">
        <v>760</v>
      </c>
      <c r="D21" s="87"/>
      <c r="E21" s="87"/>
      <c r="F21" s="95">
        <f t="shared" si="0"/>
        <v>0</v>
      </c>
      <c r="G21" s="87"/>
      <c r="H21" s="95">
        <f t="shared" si="1"/>
        <v>0</v>
      </c>
      <c r="I21" s="95">
        <f t="shared" si="2"/>
        <v>0</v>
      </c>
      <c r="J21" s="88"/>
      <c r="K21" s="88"/>
      <c r="L21" s="88"/>
      <c r="M21" s="88"/>
      <c r="N21" s="88"/>
    </row>
    <row r="22" spans="1:51" ht="49.5">
      <c r="A22" s="86" t="s">
        <v>151</v>
      </c>
      <c r="B22" s="152" t="s">
        <v>761</v>
      </c>
      <c r="C22" s="86" t="s">
        <v>762</v>
      </c>
      <c r="D22" s="87"/>
      <c r="E22" s="87"/>
      <c r="F22" s="95">
        <f t="shared" si="0"/>
        <v>0</v>
      </c>
      <c r="G22" s="87"/>
      <c r="H22" s="95">
        <f t="shared" si="1"/>
        <v>0</v>
      </c>
      <c r="I22" s="95">
        <f t="shared" si="2"/>
        <v>0</v>
      </c>
      <c r="J22" s="88"/>
      <c r="K22" s="88"/>
      <c r="L22" s="88"/>
      <c r="M22" s="88"/>
      <c r="N22" s="88"/>
    </row>
    <row r="23" spans="1:51" ht="82.5">
      <c r="A23" s="86" t="s">
        <v>152</v>
      </c>
      <c r="B23" s="152" t="s">
        <v>763</v>
      </c>
      <c r="C23" s="86" t="s">
        <v>764</v>
      </c>
      <c r="D23" s="87"/>
      <c r="E23" s="87"/>
      <c r="F23" s="95">
        <f t="shared" si="0"/>
        <v>0</v>
      </c>
      <c r="G23" s="87"/>
      <c r="H23" s="95">
        <f t="shared" si="1"/>
        <v>0</v>
      </c>
      <c r="I23" s="95">
        <f t="shared" si="2"/>
        <v>0</v>
      </c>
      <c r="J23" s="88"/>
      <c r="K23" s="88"/>
      <c r="L23" s="88"/>
      <c r="M23" s="88"/>
      <c r="N23" s="88"/>
    </row>
    <row r="24" spans="1:51" s="89" customFormat="1">
      <c r="A24" s="150"/>
    </row>
    <row r="25" spans="1:51" s="89" customFormat="1">
      <c r="A25" s="150"/>
    </row>
    <row r="26" spans="1:51" s="89" customFormat="1">
      <c r="A26" s="150"/>
    </row>
    <row r="27" spans="1:51" s="89" customFormat="1">
      <c r="A27" s="150"/>
    </row>
    <row r="28" spans="1:51" s="89" customFormat="1">
      <c r="A28" s="150"/>
    </row>
    <row r="29" spans="1:51" s="89" customFormat="1">
      <c r="A29" s="150"/>
    </row>
    <row r="30" spans="1:51" s="89" customFormat="1">
      <c r="A30" s="150"/>
    </row>
    <row r="31" spans="1:51" s="89" customFormat="1">
      <c r="A31" s="150"/>
    </row>
    <row r="32" spans="1:51" s="89" customFormat="1">
      <c r="A32" s="150"/>
    </row>
    <row r="33" spans="1:1" s="89" customFormat="1">
      <c r="A33" s="150"/>
    </row>
    <row r="34" spans="1:1" s="89" customFormat="1">
      <c r="A34" s="150"/>
    </row>
    <row r="35" spans="1:1" s="89" customFormat="1">
      <c r="A35" s="150"/>
    </row>
    <row r="36" spans="1:1" s="89" customFormat="1">
      <c r="A36" s="150"/>
    </row>
    <row r="37" spans="1:1" s="89" customFormat="1">
      <c r="A37" s="150"/>
    </row>
    <row r="38" spans="1:1" s="89" customFormat="1">
      <c r="A38" s="150"/>
    </row>
    <row r="39" spans="1:1" s="89" customFormat="1">
      <c r="A39" s="150"/>
    </row>
    <row r="40" spans="1:1" s="89" customFormat="1">
      <c r="A40" s="150"/>
    </row>
    <row r="41" spans="1:1" s="89" customFormat="1">
      <c r="A41" s="150"/>
    </row>
    <row r="42" spans="1:1" s="89" customFormat="1">
      <c r="A42" s="150"/>
    </row>
    <row r="43" spans="1:1" s="89" customFormat="1">
      <c r="A43" s="150"/>
    </row>
    <row r="44" spans="1:1" s="89" customFormat="1">
      <c r="A44" s="150"/>
    </row>
    <row r="45" spans="1:1" s="89" customFormat="1">
      <c r="A45" s="150"/>
    </row>
    <row r="46" spans="1:1" s="89" customFormat="1">
      <c r="A46" s="150"/>
    </row>
    <row r="47" spans="1:1" s="89" customFormat="1">
      <c r="A47" s="150"/>
    </row>
    <row r="48" spans="1:1" s="89" customFormat="1">
      <c r="A48" s="150"/>
    </row>
    <row r="49" spans="1:1" s="89" customFormat="1">
      <c r="A49" s="150"/>
    </row>
    <row r="50" spans="1:1" s="89" customFormat="1">
      <c r="A50" s="150"/>
    </row>
    <row r="51" spans="1:1" s="89" customFormat="1">
      <c r="A51" s="150"/>
    </row>
    <row r="52" spans="1:1" s="89" customFormat="1">
      <c r="A52" s="150"/>
    </row>
    <row r="53" spans="1:1" s="89" customFormat="1">
      <c r="A53" s="150"/>
    </row>
    <row r="54" spans="1:1" s="89" customFormat="1">
      <c r="A54" s="150"/>
    </row>
    <row r="55" spans="1:1" s="89" customFormat="1">
      <c r="A55" s="150"/>
    </row>
    <row r="56" spans="1:1" s="89" customFormat="1">
      <c r="A56" s="150"/>
    </row>
    <row r="57" spans="1:1" s="89" customFormat="1">
      <c r="A57" s="150"/>
    </row>
    <row r="58" spans="1:1" s="89" customFormat="1">
      <c r="A58" s="150"/>
    </row>
    <row r="59" spans="1:1" s="89" customFormat="1">
      <c r="A59" s="150"/>
    </row>
    <row r="60" spans="1:1" s="89" customFormat="1">
      <c r="A60" s="150"/>
    </row>
    <row r="61" spans="1:1" s="89" customFormat="1">
      <c r="A61" s="150"/>
    </row>
    <row r="62" spans="1:1" s="89" customFormat="1">
      <c r="A62" s="150"/>
    </row>
    <row r="63" spans="1:1" s="89" customFormat="1">
      <c r="A63" s="150"/>
    </row>
    <row r="64" spans="1:1" s="89" customFormat="1">
      <c r="A64" s="150"/>
    </row>
    <row r="65" spans="1:1" s="89" customFormat="1">
      <c r="A65" s="150"/>
    </row>
    <row r="66" spans="1:1" s="89" customFormat="1">
      <c r="A66" s="150"/>
    </row>
    <row r="67" spans="1:1" s="89" customFormat="1">
      <c r="A67" s="150"/>
    </row>
    <row r="68" spans="1:1" s="89" customFormat="1">
      <c r="A68" s="150"/>
    </row>
    <row r="69" spans="1:1" s="89" customFormat="1">
      <c r="A69" s="150"/>
    </row>
    <row r="70" spans="1:1" s="89" customFormat="1">
      <c r="A70" s="150"/>
    </row>
    <row r="71" spans="1:1" s="89" customFormat="1">
      <c r="A71" s="150"/>
    </row>
    <row r="72" spans="1:1" s="89" customFormat="1">
      <c r="A72" s="150"/>
    </row>
    <row r="73" spans="1:1" s="89" customFormat="1">
      <c r="A73" s="150"/>
    </row>
    <row r="74" spans="1:1" s="89" customFormat="1">
      <c r="A74" s="150"/>
    </row>
    <row r="75" spans="1:1" s="89" customFormat="1">
      <c r="A75" s="150"/>
    </row>
    <row r="76" spans="1:1" s="89" customFormat="1">
      <c r="A76" s="150"/>
    </row>
    <row r="77" spans="1:1" s="89" customFormat="1">
      <c r="A77" s="150"/>
    </row>
    <row r="78" spans="1:1" s="89" customFormat="1">
      <c r="A78" s="150"/>
    </row>
    <row r="79" spans="1:1" s="89" customFormat="1">
      <c r="A79" s="150"/>
    </row>
    <row r="80" spans="1:1" s="89" customFormat="1">
      <c r="A80" s="150"/>
    </row>
    <row r="81" spans="1:1" s="89" customFormat="1">
      <c r="A81" s="150"/>
    </row>
    <row r="82" spans="1:1" s="89" customFormat="1">
      <c r="A82" s="150"/>
    </row>
    <row r="83" spans="1:1" s="89" customFormat="1">
      <c r="A83" s="150"/>
    </row>
    <row r="84" spans="1:1" s="89" customFormat="1">
      <c r="A84" s="150"/>
    </row>
    <row r="85" spans="1:1" s="89" customFormat="1">
      <c r="A85" s="150"/>
    </row>
    <row r="86" spans="1:1" s="89" customFormat="1">
      <c r="A86" s="150"/>
    </row>
    <row r="87" spans="1:1" s="89" customFormat="1">
      <c r="A87" s="150"/>
    </row>
    <row r="88" spans="1:1" s="89" customFormat="1">
      <c r="A88" s="150"/>
    </row>
    <row r="89" spans="1:1" s="89" customFormat="1">
      <c r="A89" s="150"/>
    </row>
    <row r="90" spans="1:1" s="89" customFormat="1">
      <c r="A90" s="150"/>
    </row>
    <row r="91" spans="1:1" s="89" customFormat="1">
      <c r="A91" s="150"/>
    </row>
    <row r="92" spans="1:1" s="89" customFormat="1">
      <c r="A92" s="150"/>
    </row>
    <row r="93" spans="1:1" s="89" customFormat="1">
      <c r="A93" s="150"/>
    </row>
    <row r="94" spans="1:1" s="89" customFormat="1">
      <c r="A94" s="150"/>
    </row>
    <row r="95" spans="1:1" s="89" customFormat="1">
      <c r="A95" s="150"/>
    </row>
    <row r="96" spans="1:1" s="89" customFormat="1">
      <c r="A96" s="150"/>
    </row>
    <row r="97" spans="1:1" s="89" customFormat="1">
      <c r="A97" s="150"/>
    </row>
    <row r="98" spans="1:1" s="89" customFormat="1">
      <c r="A98" s="150"/>
    </row>
    <row r="99" spans="1:1" s="89" customFormat="1">
      <c r="A99" s="150"/>
    </row>
    <row r="100" spans="1:1" s="89" customFormat="1">
      <c r="A100" s="150"/>
    </row>
    <row r="101" spans="1:1" s="89" customFormat="1">
      <c r="A101" s="150"/>
    </row>
    <row r="102" spans="1:1" s="89" customFormat="1">
      <c r="A102" s="150"/>
    </row>
    <row r="103" spans="1:1" s="89" customFormat="1">
      <c r="A103" s="150"/>
    </row>
    <row r="104" spans="1:1" s="89" customFormat="1">
      <c r="A104" s="150"/>
    </row>
    <row r="105" spans="1:1" s="89" customFormat="1">
      <c r="A105" s="150"/>
    </row>
  </sheetData>
  <sheetProtection algorithmName="SHA-512" hashValue="el7GNNtkgoxG4eDsP8OhrRwkT9fPV9tcDyo3SRB7KE5CSdWmUDDTjt8XaHlUlzywj9ydJ4fQ683Xcl2+X96F/w==" saltValue="SdXqb0zXlDCO648Z+UakCg==" spinCount="100000" sheet="1" objects="1" scenarios="1" selectLockedCells="1"/>
  <mergeCells count="4">
    <mergeCell ref="A18:B18"/>
    <mergeCell ref="A1:I1"/>
    <mergeCell ref="A3:B3"/>
    <mergeCell ref="J1:N1"/>
  </mergeCells>
  <dataValidations count="4">
    <dataValidation type="list" allowBlank="1" showInputMessage="1" showErrorMessage="1" sqref="E3:E23" xr:uid="{AB72ABC4-EE04-FE4F-9A0F-6266A5EF2EC6}">
      <formula1>"Easy, Neutral, Difficult, I don't know"</formula1>
    </dataValidation>
    <dataValidation type="list" allowBlank="1" showInputMessage="1" showErrorMessage="1" sqref="G3:G23" xr:uid="{2E81D885-B397-C04F-80C9-0C7CFD3C3EDE}">
      <formula1>"High, Medium, Low, I don't know"</formula1>
    </dataValidation>
    <dataValidation type="list" allowBlank="1" showInputMessage="1" showErrorMessage="1" sqref="D3 D18" xr:uid="{FC35EFD0-6204-E647-818E-F3894B7215C3}">
      <formula1>"Yes, In progress, No but plans to, Other, Need clarification"</formula1>
    </dataValidation>
    <dataValidation type="list" allowBlank="1" showInputMessage="1" showErrorMessage="1" sqref="D4:D17 D19:D23" xr:uid="{C972BC29-D957-434D-80E2-584E930DD63F}">
      <formula1>"Yes, in progress, no, need clarification"</formula1>
    </dataValidation>
  </dataValidations>
  <pageMargins left="0.7" right="0.7" top="0.75" bottom="0.75" header="0.3" footer="0.3"/>
  <pageSetup orientation="portrait" r:id="rId1"/>
  <ignoredErrors>
    <ignoredError sqref="F3:I23" unlocked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6135E-FB44-4FE2-B14E-1512727E06C0}">
  <sheetPr>
    <tabColor rgb="FFFDB714"/>
  </sheetPr>
  <dimension ref="A2:K128"/>
  <sheetViews>
    <sheetView topLeftCell="D1" zoomScale="150" zoomScaleNormal="150" workbookViewId="0">
      <pane ySplit="3" topLeftCell="A121" activePane="bottomLeft" state="frozen"/>
      <selection pane="bottomLeft" activeCell="F113" sqref="F113:F128"/>
    </sheetView>
  </sheetViews>
  <sheetFormatPr baseColWidth="10" defaultColWidth="8.85546875" defaultRowHeight="15"/>
  <cols>
    <col min="3" max="3" width="46.140625" customWidth="1"/>
    <col min="4" max="4" width="10.28515625" style="19" customWidth="1"/>
    <col min="5" max="6" width="79.28515625" customWidth="1"/>
    <col min="7" max="12" width="48" customWidth="1"/>
  </cols>
  <sheetData>
    <row r="2" spans="1:11" s="14" customFormat="1" ht="60">
      <c r="A2" s="12" t="s">
        <v>2</v>
      </c>
      <c r="B2" s="12"/>
      <c r="C2" s="13" t="s">
        <v>0</v>
      </c>
      <c r="D2" s="256" t="s">
        <v>1</v>
      </c>
      <c r="E2" s="257"/>
      <c r="F2" s="24" t="s">
        <v>199</v>
      </c>
      <c r="G2" s="5" t="s">
        <v>11</v>
      </c>
      <c r="H2" s="6" t="s">
        <v>15</v>
      </c>
      <c r="I2" s="7" t="s">
        <v>12</v>
      </c>
      <c r="J2" s="8" t="s">
        <v>13</v>
      </c>
      <c r="K2" s="9" t="s">
        <v>14</v>
      </c>
    </row>
    <row r="3" spans="1:11" ht="14.25" customHeight="1">
      <c r="A3" s="259" t="s">
        <v>3</v>
      </c>
      <c r="B3" s="259"/>
      <c r="C3" s="259"/>
      <c r="D3" s="259"/>
      <c r="E3" s="259"/>
      <c r="F3" s="25"/>
      <c r="G3" s="11"/>
      <c r="H3" s="11"/>
      <c r="I3" s="11"/>
      <c r="J3" s="11"/>
      <c r="K3" s="11"/>
    </row>
    <row r="4" spans="1:11" ht="45">
      <c r="A4" s="258">
        <v>1</v>
      </c>
      <c r="B4" s="258" t="s">
        <v>16</v>
      </c>
      <c r="C4" s="261" t="s">
        <v>194</v>
      </c>
      <c r="D4" s="23" t="s">
        <v>17</v>
      </c>
      <c r="E4" s="16" t="s">
        <v>30</v>
      </c>
      <c r="F4" s="16" t="s">
        <v>218</v>
      </c>
      <c r="G4" s="10"/>
      <c r="H4" s="10"/>
      <c r="I4" s="10"/>
      <c r="J4" s="10"/>
      <c r="K4" s="10"/>
    </row>
    <row r="5" spans="1:11" ht="16.5">
      <c r="A5" s="260"/>
      <c r="B5" s="258"/>
      <c r="C5" s="262"/>
      <c r="D5" s="23" t="s">
        <v>18</v>
      </c>
      <c r="E5" s="16" t="s">
        <v>31</v>
      </c>
      <c r="F5" s="16" t="s">
        <v>219</v>
      </c>
      <c r="G5" s="10"/>
      <c r="H5" s="10"/>
      <c r="I5" s="10"/>
      <c r="J5" s="10"/>
      <c r="K5" s="10"/>
    </row>
    <row r="6" spans="1:11" ht="16.5">
      <c r="A6" s="260"/>
      <c r="B6" s="258"/>
      <c r="C6" s="262"/>
      <c r="D6" s="23" t="s">
        <v>19</v>
      </c>
      <c r="E6" s="16" t="s">
        <v>26</v>
      </c>
      <c r="F6" s="16" t="s">
        <v>220</v>
      </c>
      <c r="G6" s="10"/>
      <c r="H6" s="10"/>
      <c r="I6" s="10"/>
      <c r="J6" s="10"/>
      <c r="K6" s="10"/>
    </row>
    <row r="7" spans="1:11" ht="16.5">
      <c r="A7" s="260"/>
      <c r="B7" s="258"/>
      <c r="C7" s="262"/>
      <c r="D7" s="23" t="s">
        <v>20</v>
      </c>
      <c r="E7" s="16" t="s">
        <v>27</v>
      </c>
      <c r="F7" s="16" t="s">
        <v>221</v>
      </c>
      <c r="G7" s="10"/>
      <c r="H7" s="10"/>
      <c r="I7" s="10"/>
      <c r="J7" s="10"/>
      <c r="K7" s="10"/>
    </row>
    <row r="8" spans="1:11" ht="16.5">
      <c r="A8" s="260"/>
      <c r="B8" s="258"/>
      <c r="C8" s="262"/>
      <c r="D8" s="23" t="s">
        <v>21</v>
      </c>
      <c r="E8" s="16" t="s">
        <v>28</v>
      </c>
      <c r="F8" s="16" t="s">
        <v>222</v>
      </c>
      <c r="G8" s="10"/>
      <c r="H8" s="10"/>
      <c r="I8" s="10"/>
      <c r="J8" s="10"/>
      <c r="K8" s="10"/>
    </row>
    <row r="9" spans="1:11" ht="22.5">
      <c r="A9" s="260"/>
      <c r="B9" s="258"/>
      <c r="C9" s="260"/>
      <c r="D9" s="23" t="s">
        <v>22</v>
      </c>
      <c r="E9" s="16" t="s">
        <v>29</v>
      </c>
      <c r="F9" s="16" t="s">
        <v>223</v>
      </c>
      <c r="G9" s="10"/>
      <c r="H9" s="10"/>
      <c r="I9" s="10"/>
      <c r="J9" s="10"/>
      <c r="K9" s="10"/>
    </row>
    <row r="10" spans="1:11" ht="22.5">
      <c r="A10" s="260"/>
      <c r="B10" s="258"/>
      <c r="C10" s="260"/>
      <c r="D10" s="23" t="s">
        <v>23</v>
      </c>
      <c r="E10" s="16" t="s">
        <v>32</v>
      </c>
      <c r="F10" s="16" t="s">
        <v>224</v>
      </c>
      <c r="G10" s="10"/>
      <c r="H10" s="10"/>
      <c r="I10" s="10"/>
      <c r="J10" s="10"/>
      <c r="K10" s="10"/>
    </row>
    <row r="11" spans="1:11" ht="22.5">
      <c r="A11" s="260"/>
      <c r="B11" s="258"/>
      <c r="C11" s="260"/>
      <c r="D11" s="23" t="s">
        <v>25</v>
      </c>
      <c r="E11" s="16" t="s">
        <v>33</v>
      </c>
      <c r="F11" s="16" t="s">
        <v>225</v>
      </c>
      <c r="G11" s="10"/>
      <c r="H11" s="10"/>
      <c r="I11" s="10"/>
      <c r="J11" s="10"/>
      <c r="K11" s="10"/>
    </row>
    <row r="12" spans="1:11" ht="22.5">
      <c r="A12" s="260"/>
      <c r="B12" s="258"/>
      <c r="C12" s="260"/>
      <c r="D12" s="23" t="s">
        <v>24</v>
      </c>
      <c r="E12" s="16" t="s">
        <v>34</v>
      </c>
      <c r="F12" s="16" t="s">
        <v>226</v>
      </c>
      <c r="G12" s="10"/>
      <c r="H12" s="10"/>
      <c r="I12" s="10"/>
      <c r="J12" s="10"/>
      <c r="K12" s="10"/>
    </row>
    <row r="13" spans="1:11" ht="16.5">
      <c r="A13" s="260"/>
      <c r="B13" s="258"/>
      <c r="C13" s="260"/>
      <c r="D13" s="23" t="s">
        <v>43</v>
      </c>
      <c r="E13" s="16" t="s">
        <v>35</v>
      </c>
      <c r="F13" s="16" t="s">
        <v>227</v>
      </c>
      <c r="G13" s="10"/>
      <c r="H13" s="10"/>
      <c r="I13" s="10"/>
      <c r="J13" s="10"/>
      <c r="K13" s="10"/>
    </row>
    <row r="14" spans="1:11" ht="22.5">
      <c r="A14" s="260"/>
      <c r="B14" s="258" t="s">
        <v>54</v>
      </c>
      <c r="C14" s="261" t="s">
        <v>195</v>
      </c>
      <c r="D14" s="23" t="s">
        <v>44</v>
      </c>
      <c r="E14" s="16" t="s">
        <v>36</v>
      </c>
      <c r="F14" s="16" t="s">
        <v>228</v>
      </c>
      <c r="G14" s="10"/>
      <c r="H14" s="10"/>
      <c r="I14" s="10"/>
      <c r="J14" s="10"/>
      <c r="K14" s="10"/>
    </row>
    <row r="15" spans="1:11" ht="22.5">
      <c r="A15" s="260"/>
      <c r="B15" s="258"/>
      <c r="C15" s="261"/>
      <c r="D15" s="23" t="s">
        <v>38</v>
      </c>
      <c r="E15" s="16" t="s">
        <v>37</v>
      </c>
      <c r="F15" s="16" t="s">
        <v>200</v>
      </c>
      <c r="G15" s="10"/>
      <c r="H15" s="10"/>
      <c r="I15" s="10"/>
      <c r="J15" s="10"/>
      <c r="K15" s="10"/>
    </row>
    <row r="16" spans="1:11" ht="16.5">
      <c r="A16" s="260"/>
      <c r="B16" s="258"/>
      <c r="C16" s="261"/>
      <c r="D16" s="23" t="s">
        <v>40</v>
      </c>
      <c r="E16" s="16" t="s">
        <v>39</v>
      </c>
      <c r="F16" s="16" t="s">
        <v>201</v>
      </c>
      <c r="G16" s="10"/>
      <c r="H16" s="10"/>
      <c r="I16" s="10"/>
      <c r="J16" s="10"/>
      <c r="K16" s="10"/>
    </row>
    <row r="17" spans="1:11" ht="22.5">
      <c r="A17" s="260"/>
      <c r="B17" s="258"/>
      <c r="C17" s="261"/>
      <c r="D17" s="23" t="s">
        <v>42</v>
      </c>
      <c r="E17" s="16" t="s">
        <v>41</v>
      </c>
      <c r="F17" s="16" t="s">
        <v>229</v>
      </c>
      <c r="G17" s="10"/>
      <c r="H17" s="10"/>
      <c r="I17" s="10"/>
      <c r="J17" s="10"/>
      <c r="K17" s="10"/>
    </row>
    <row r="18" spans="1:11" ht="16.5">
      <c r="A18" s="260"/>
      <c r="B18" s="258"/>
      <c r="C18" s="261"/>
      <c r="D18" s="23" t="s">
        <v>45</v>
      </c>
      <c r="E18" s="16" t="s">
        <v>202</v>
      </c>
      <c r="F18" s="16" t="s">
        <v>230</v>
      </c>
      <c r="G18" s="10"/>
      <c r="H18" s="10"/>
      <c r="I18" s="10"/>
      <c r="J18" s="10"/>
      <c r="K18" s="10"/>
    </row>
    <row r="19" spans="1:11" ht="22.5">
      <c r="A19" s="260"/>
      <c r="B19" s="258"/>
      <c r="C19" s="261"/>
      <c r="D19" s="23" t="s">
        <v>46</v>
      </c>
      <c r="E19" s="16" t="s">
        <v>203</v>
      </c>
      <c r="F19" s="16" t="s">
        <v>231</v>
      </c>
      <c r="G19" s="10"/>
      <c r="H19" s="10"/>
      <c r="I19" s="10"/>
      <c r="J19" s="10"/>
      <c r="K19" s="10"/>
    </row>
    <row r="20" spans="1:11" ht="22.5">
      <c r="A20" s="260"/>
      <c r="B20" s="258"/>
      <c r="C20" s="261"/>
      <c r="D20" s="23" t="s">
        <v>48</v>
      </c>
      <c r="E20" s="16" t="s">
        <v>204</v>
      </c>
      <c r="F20" s="16" t="s">
        <v>232</v>
      </c>
      <c r="G20" s="10"/>
      <c r="H20" s="10"/>
      <c r="I20" s="10"/>
      <c r="J20" s="10"/>
      <c r="K20" s="10"/>
    </row>
    <row r="21" spans="1:11" ht="22.5">
      <c r="A21" s="260"/>
      <c r="B21" s="258"/>
      <c r="C21" s="261"/>
      <c r="D21" s="23" t="s">
        <v>47</v>
      </c>
      <c r="E21" s="16" t="s">
        <v>205</v>
      </c>
      <c r="F21" s="16" t="s">
        <v>233</v>
      </c>
      <c r="G21" s="10"/>
      <c r="H21" s="10"/>
      <c r="I21" s="10"/>
      <c r="J21" s="10"/>
      <c r="K21" s="10"/>
    </row>
    <row r="22" spans="1:11" ht="22.5">
      <c r="A22" s="260"/>
      <c r="B22" s="258"/>
      <c r="C22" s="261"/>
      <c r="D22" s="23" t="s">
        <v>49</v>
      </c>
      <c r="E22" s="16" t="s">
        <v>209</v>
      </c>
      <c r="F22" s="16" t="s">
        <v>234</v>
      </c>
      <c r="G22" s="10"/>
      <c r="H22" s="10"/>
      <c r="I22" s="10"/>
      <c r="J22" s="10"/>
      <c r="K22" s="10"/>
    </row>
    <row r="23" spans="1:11" ht="22.5">
      <c r="A23" s="260"/>
      <c r="B23" s="258"/>
      <c r="C23" s="262"/>
      <c r="D23" s="23" t="s">
        <v>50</v>
      </c>
      <c r="E23" s="16" t="s">
        <v>210</v>
      </c>
      <c r="F23" s="16" t="s">
        <v>235</v>
      </c>
      <c r="G23" s="10"/>
      <c r="H23" s="10"/>
      <c r="I23" s="10"/>
      <c r="J23" s="10"/>
      <c r="K23" s="10"/>
    </row>
    <row r="24" spans="1:11" ht="22.5">
      <c r="A24" s="260"/>
      <c r="B24" s="258" t="s">
        <v>55</v>
      </c>
      <c r="C24" s="261" t="s">
        <v>196</v>
      </c>
      <c r="D24" s="23" t="s">
        <v>51</v>
      </c>
      <c r="E24" s="16" t="s">
        <v>206</v>
      </c>
      <c r="F24" s="16" t="s">
        <v>211</v>
      </c>
      <c r="G24" s="10"/>
      <c r="H24" s="10"/>
      <c r="I24" s="10"/>
      <c r="J24" s="10"/>
      <c r="K24" s="10"/>
    </row>
    <row r="25" spans="1:11" ht="22.5">
      <c r="A25" s="260"/>
      <c r="B25" s="258"/>
      <c r="C25" s="262"/>
      <c r="D25" s="23" t="s">
        <v>52</v>
      </c>
      <c r="E25" s="16" t="s">
        <v>207</v>
      </c>
      <c r="F25" s="16" t="s">
        <v>212</v>
      </c>
      <c r="G25" s="10"/>
      <c r="H25" s="10"/>
      <c r="I25" s="10"/>
      <c r="J25" s="10"/>
      <c r="K25" s="10"/>
    </row>
    <row r="26" spans="1:11" s="1" customFormat="1" ht="33.75">
      <c r="A26" s="260"/>
      <c r="B26" s="258"/>
      <c r="C26" s="260"/>
      <c r="D26" s="23" t="s">
        <v>53</v>
      </c>
      <c r="E26" s="16" t="s">
        <v>208</v>
      </c>
      <c r="F26" s="16" t="s">
        <v>236</v>
      </c>
      <c r="G26" s="10"/>
      <c r="H26" s="10"/>
      <c r="I26" s="10"/>
      <c r="J26" s="10"/>
      <c r="K26" s="10"/>
    </row>
    <row r="27" spans="1:11" s="1" customFormat="1">
      <c r="A27" s="264" t="s">
        <v>4</v>
      </c>
      <c r="B27" s="264"/>
      <c r="C27" s="265"/>
      <c r="D27" s="265"/>
      <c r="E27" s="265"/>
      <c r="F27" s="26"/>
      <c r="G27" s="4"/>
      <c r="H27" s="4"/>
      <c r="I27" s="4"/>
      <c r="J27" s="4"/>
      <c r="K27" s="4"/>
    </row>
    <row r="28" spans="1:11" s="1" customFormat="1" ht="22.5">
      <c r="A28" s="258">
        <v>2</v>
      </c>
      <c r="B28" s="15" t="s">
        <v>56</v>
      </c>
      <c r="C28" s="261" t="s">
        <v>197</v>
      </c>
      <c r="D28" s="23" t="s">
        <v>62</v>
      </c>
      <c r="E28" s="16" t="s">
        <v>164</v>
      </c>
      <c r="F28" s="16" t="s">
        <v>213</v>
      </c>
      <c r="G28" s="4"/>
      <c r="H28" s="4"/>
      <c r="I28" s="4"/>
      <c r="J28" s="4"/>
      <c r="K28" s="4"/>
    </row>
    <row r="29" spans="1:11" s="1" customFormat="1" ht="22.5">
      <c r="A29" s="258"/>
      <c r="B29" s="15"/>
      <c r="C29" s="262"/>
      <c r="D29" s="23" t="s">
        <v>63</v>
      </c>
      <c r="E29" s="16" t="s">
        <v>165</v>
      </c>
      <c r="F29" s="16" t="s">
        <v>215</v>
      </c>
      <c r="G29" s="4"/>
      <c r="H29" s="4"/>
      <c r="I29" s="4"/>
      <c r="J29" s="4"/>
      <c r="K29" s="4"/>
    </row>
    <row r="30" spans="1:11" s="1" customFormat="1" ht="22.5">
      <c r="A30" s="258"/>
      <c r="B30" s="15"/>
      <c r="C30" s="262"/>
      <c r="D30" s="23" t="s">
        <v>64</v>
      </c>
      <c r="E30" s="16" t="s">
        <v>166</v>
      </c>
      <c r="F30" s="16" t="s">
        <v>216</v>
      </c>
      <c r="G30" s="4"/>
      <c r="H30" s="4"/>
      <c r="I30" s="4"/>
      <c r="J30" s="4"/>
      <c r="K30" s="4"/>
    </row>
    <row r="31" spans="1:11" s="1" customFormat="1">
      <c r="A31" s="258"/>
      <c r="B31" s="15"/>
      <c r="C31" s="262"/>
      <c r="D31" s="23" t="s">
        <v>65</v>
      </c>
      <c r="E31" s="16" t="s">
        <v>167</v>
      </c>
      <c r="F31" s="16" t="s">
        <v>214</v>
      </c>
      <c r="G31" s="4"/>
      <c r="H31" s="4"/>
      <c r="I31" s="4"/>
      <c r="J31" s="4"/>
      <c r="K31" s="4"/>
    </row>
    <row r="32" spans="1:11" s="1" customFormat="1" ht="22.5">
      <c r="A32" s="258"/>
      <c r="B32" s="15"/>
      <c r="C32" s="262"/>
      <c r="D32" s="23" t="s">
        <v>66</v>
      </c>
      <c r="E32" s="16" t="s">
        <v>168</v>
      </c>
      <c r="F32" s="16" t="s">
        <v>217</v>
      </c>
      <c r="G32" s="4"/>
      <c r="H32" s="4"/>
      <c r="I32" s="4"/>
      <c r="J32" s="4"/>
      <c r="K32" s="4"/>
    </row>
    <row r="33" spans="1:11" s="1" customFormat="1" ht="22.5">
      <c r="A33" s="258"/>
      <c r="B33" s="15"/>
      <c r="C33" s="260"/>
      <c r="D33" s="23" t="s">
        <v>67</v>
      </c>
      <c r="E33" s="16" t="s">
        <v>239</v>
      </c>
      <c r="F33" s="16" t="s">
        <v>237</v>
      </c>
      <c r="G33" s="4"/>
      <c r="H33" s="4"/>
      <c r="I33" s="4"/>
      <c r="J33" s="4"/>
      <c r="K33" s="4"/>
    </row>
    <row r="34" spans="1:11" s="1" customFormat="1" ht="22.5">
      <c r="A34" s="258"/>
      <c r="B34" s="15"/>
      <c r="C34" s="260"/>
      <c r="D34" s="23" t="s">
        <v>68</v>
      </c>
      <c r="E34" s="16" t="s">
        <v>240</v>
      </c>
      <c r="F34" s="16" t="s">
        <v>238</v>
      </c>
      <c r="G34" s="4"/>
      <c r="H34" s="4"/>
      <c r="I34" s="4"/>
      <c r="J34" s="4"/>
      <c r="K34" s="4"/>
    </row>
    <row r="35" spans="1:11" s="1" customFormat="1" ht="22.5">
      <c r="A35" s="258"/>
      <c r="B35" s="15"/>
      <c r="C35" s="260"/>
      <c r="D35" s="23" t="s">
        <v>69</v>
      </c>
      <c r="E35" s="16" t="s">
        <v>242</v>
      </c>
      <c r="F35" s="16" t="s">
        <v>241</v>
      </c>
      <c r="G35" s="4"/>
      <c r="H35" s="4"/>
      <c r="I35" s="4"/>
      <c r="J35" s="4"/>
      <c r="K35" s="4"/>
    </row>
    <row r="36" spans="1:11" s="1" customFormat="1" ht="22.5">
      <c r="A36" s="258"/>
      <c r="B36" s="15"/>
      <c r="C36" s="260"/>
      <c r="D36" s="23" t="s">
        <v>70</v>
      </c>
      <c r="E36" s="16" t="s">
        <v>244</v>
      </c>
      <c r="F36" s="16" t="s">
        <v>243</v>
      </c>
      <c r="G36" s="4"/>
      <c r="H36" s="4"/>
      <c r="I36" s="4"/>
      <c r="J36" s="4"/>
      <c r="K36" s="4"/>
    </row>
    <row r="37" spans="1:11" s="1" customFormat="1" ht="22.5">
      <c r="A37" s="258"/>
      <c r="B37" s="15"/>
      <c r="C37" s="260"/>
      <c r="D37" s="23" t="s">
        <v>71</v>
      </c>
      <c r="E37" s="16" t="s">
        <v>246</v>
      </c>
      <c r="F37" s="16" t="s">
        <v>245</v>
      </c>
      <c r="G37" s="4"/>
      <c r="H37" s="4"/>
      <c r="I37" s="4"/>
      <c r="J37" s="4"/>
      <c r="K37" s="4"/>
    </row>
    <row r="38" spans="1:11" s="1" customFormat="1" ht="22.5">
      <c r="A38" s="258"/>
      <c r="B38" s="15"/>
      <c r="C38" s="260"/>
      <c r="D38" s="23" t="s">
        <v>72</v>
      </c>
      <c r="E38" s="16" t="s">
        <v>248</v>
      </c>
      <c r="F38" s="16" t="s">
        <v>247</v>
      </c>
      <c r="G38" s="4"/>
      <c r="H38" s="4"/>
      <c r="I38" s="4"/>
      <c r="J38" s="4"/>
      <c r="K38" s="4"/>
    </row>
    <row r="39" spans="1:11" s="1" customFormat="1" ht="33.75">
      <c r="A39" s="258"/>
      <c r="B39" s="15"/>
      <c r="C39" s="260"/>
      <c r="D39" s="23" t="s">
        <v>73</v>
      </c>
      <c r="E39" s="16" t="s">
        <v>250</v>
      </c>
      <c r="F39" s="16" t="s">
        <v>249</v>
      </c>
      <c r="G39" s="4"/>
      <c r="H39" s="4"/>
      <c r="I39" s="4"/>
      <c r="J39" s="4"/>
      <c r="K39" s="4"/>
    </row>
    <row r="40" spans="1:11" s="1" customFormat="1" ht="39.950000000000003" customHeight="1">
      <c r="A40" s="258"/>
      <c r="B40" s="15"/>
      <c r="C40" s="260"/>
      <c r="D40" s="23" t="s">
        <v>74</v>
      </c>
      <c r="E40" s="16" t="s">
        <v>252</v>
      </c>
      <c r="F40" s="16" t="s">
        <v>251</v>
      </c>
      <c r="G40" s="4"/>
      <c r="H40" s="4"/>
      <c r="I40" s="4"/>
      <c r="J40" s="4"/>
      <c r="K40" s="4"/>
    </row>
    <row r="41" spans="1:11" s="1" customFormat="1" ht="22.5">
      <c r="A41" s="258"/>
      <c r="B41" s="15"/>
      <c r="C41" s="260"/>
      <c r="D41" s="23" t="s">
        <v>75</v>
      </c>
      <c r="E41" s="16" t="s">
        <v>254</v>
      </c>
      <c r="F41" s="16" t="s">
        <v>253</v>
      </c>
      <c r="G41" s="4"/>
      <c r="H41" s="4"/>
      <c r="I41" s="4"/>
      <c r="J41" s="4"/>
      <c r="K41" s="4"/>
    </row>
    <row r="42" spans="1:11" s="1" customFormat="1" ht="45">
      <c r="A42" s="258"/>
      <c r="B42" s="15"/>
      <c r="C42" s="260"/>
      <c r="D42" s="23" t="s">
        <v>76</v>
      </c>
      <c r="E42" s="16" t="s">
        <v>255</v>
      </c>
      <c r="F42" s="16" t="s">
        <v>256</v>
      </c>
      <c r="G42" s="4"/>
      <c r="H42" s="4"/>
      <c r="I42" s="4"/>
      <c r="J42" s="4"/>
      <c r="K42" s="4"/>
    </row>
    <row r="43" spans="1:11" s="1" customFormat="1" ht="22.5">
      <c r="A43" s="258"/>
      <c r="B43" s="15"/>
      <c r="C43" s="260"/>
      <c r="D43" s="23" t="s">
        <v>77</v>
      </c>
      <c r="E43" s="16" t="s">
        <v>258</v>
      </c>
      <c r="F43" s="16" t="s">
        <v>257</v>
      </c>
      <c r="G43" s="4"/>
      <c r="H43" s="4"/>
      <c r="I43" s="4"/>
      <c r="J43" s="4"/>
      <c r="K43" s="4"/>
    </row>
    <row r="44" spans="1:11" s="1" customFormat="1" ht="15" customHeight="1">
      <c r="A44" s="258"/>
      <c r="B44" s="15"/>
      <c r="C44" s="260"/>
      <c r="D44" s="23" t="s">
        <v>78</v>
      </c>
      <c r="E44" s="16" t="s">
        <v>259</v>
      </c>
      <c r="F44" s="16" t="s">
        <v>262</v>
      </c>
      <c r="G44" s="4"/>
      <c r="H44" s="4"/>
      <c r="I44" s="4"/>
      <c r="J44" s="4"/>
      <c r="K44" s="4"/>
    </row>
    <row r="45" spans="1:11" s="1" customFormat="1" ht="22.5">
      <c r="A45" s="258"/>
      <c r="B45" s="15"/>
      <c r="C45" s="260"/>
      <c r="D45" s="23" t="s">
        <v>79</v>
      </c>
      <c r="E45" s="16" t="s">
        <v>261</v>
      </c>
      <c r="F45" s="16" t="s">
        <v>260</v>
      </c>
      <c r="G45" s="4"/>
      <c r="H45" s="4"/>
      <c r="I45" s="4"/>
      <c r="J45" s="4"/>
      <c r="K45" s="4"/>
    </row>
    <row r="46" spans="1:11" s="1" customFormat="1">
      <c r="A46" s="258"/>
      <c r="B46" s="15"/>
      <c r="C46" s="260"/>
      <c r="D46" s="23" t="s">
        <v>80</v>
      </c>
      <c r="E46" s="16" t="s">
        <v>169</v>
      </c>
      <c r="F46" s="16" t="s">
        <v>263</v>
      </c>
      <c r="G46" s="4"/>
      <c r="H46" s="4"/>
      <c r="I46" s="4"/>
      <c r="J46" s="4"/>
      <c r="K46" s="4"/>
    </row>
    <row r="47" spans="1:11" s="1" customFormat="1" ht="22.5">
      <c r="A47" s="258"/>
      <c r="B47" s="15"/>
      <c r="C47" s="260"/>
      <c r="D47" s="23" t="s">
        <v>81</v>
      </c>
      <c r="E47" s="16" t="s">
        <v>266</v>
      </c>
      <c r="F47" s="16" t="s">
        <v>264</v>
      </c>
      <c r="G47" s="4"/>
      <c r="H47" s="4"/>
      <c r="I47" s="4"/>
      <c r="J47" s="4"/>
      <c r="K47" s="4"/>
    </row>
    <row r="48" spans="1:11" s="1" customFormat="1" ht="22.5">
      <c r="A48" s="258"/>
      <c r="B48" s="15"/>
      <c r="C48" s="260"/>
      <c r="D48" s="23" t="s">
        <v>82</v>
      </c>
      <c r="E48" s="16" t="s">
        <v>267</v>
      </c>
      <c r="F48" s="16" t="s">
        <v>265</v>
      </c>
      <c r="G48" s="4"/>
      <c r="H48" s="4"/>
      <c r="I48" s="4"/>
      <c r="J48" s="4"/>
      <c r="K48" s="4"/>
    </row>
    <row r="49" spans="1:11" s="1" customFormat="1" ht="33.75">
      <c r="A49" s="258"/>
      <c r="B49" s="15"/>
      <c r="C49" s="260"/>
      <c r="D49" s="23" t="s">
        <v>83</v>
      </c>
      <c r="E49" s="16" t="s">
        <v>268</v>
      </c>
      <c r="F49" s="16" t="s">
        <v>270</v>
      </c>
      <c r="G49" s="4"/>
      <c r="H49" s="4"/>
      <c r="I49" s="4"/>
      <c r="J49" s="4"/>
      <c r="K49" s="4"/>
    </row>
    <row r="50" spans="1:11" s="1" customFormat="1" ht="22.5">
      <c r="A50" s="258"/>
      <c r="B50" s="15"/>
      <c r="C50" s="260"/>
      <c r="D50" s="23" t="s">
        <v>84</v>
      </c>
      <c r="E50" s="16" t="s">
        <v>170</v>
      </c>
      <c r="F50" s="16" t="s">
        <v>269</v>
      </c>
      <c r="G50" s="4"/>
      <c r="H50" s="4"/>
      <c r="I50" s="4"/>
      <c r="J50" s="4"/>
      <c r="K50" s="4"/>
    </row>
    <row r="51" spans="1:11" s="1" customFormat="1" ht="22.5">
      <c r="A51" s="258"/>
      <c r="B51" s="15"/>
      <c r="C51" s="260"/>
      <c r="D51" s="23" t="s">
        <v>85</v>
      </c>
      <c r="E51" s="16" t="s">
        <v>272</v>
      </c>
      <c r="F51" s="16" t="s">
        <v>271</v>
      </c>
      <c r="G51" s="4"/>
      <c r="H51" s="4"/>
      <c r="I51" s="4"/>
      <c r="J51" s="4"/>
      <c r="K51" s="4"/>
    </row>
    <row r="52" spans="1:11" s="1" customFormat="1" ht="22.5">
      <c r="A52" s="258"/>
      <c r="B52" s="15"/>
      <c r="C52" s="260"/>
      <c r="D52" s="23" t="s">
        <v>86</v>
      </c>
      <c r="E52" s="16" t="s">
        <v>274</v>
      </c>
      <c r="F52" s="16" t="s">
        <v>273</v>
      </c>
      <c r="G52" s="4"/>
      <c r="H52" s="4"/>
      <c r="I52" s="4"/>
      <c r="J52" s="4"/>
      <c r="K52" s="4"/>
    </row>
    <row r="53" spans="1:11" s="1" customFormat="1" ht="33.75">
      <c r="A53" s="258"/>
      <c r="B53" s="15"/>
      <c r="C53" s="260"/>
      <c r="D53" s="23" t="s">
        <v>87</v>
      </c>
      <c r="E53" s="16" t="s">
        <v>276</v>
      </c>
      <c r="F53" s="16" t="s">
        <v>275</v>
      </c>
      <c r="G53" s="4"/>
      <c r="H53" s="4"/>
      <c r="I53" s="4"/>
      <c r="J53" s="4"/>
      <c r="K53" s="4"/>
    </row>
    <row r="54" spans="1:11" s="1" customFormat="1" ht="45">
      <c r="A54" s="258"/>
      <c r="B54" s="261" t="s">
        <v>57</v>
      </c>
      <c r="C54" s="261" t="s">
        <v>171</v>
      </c>
      <c r="D54" s="23" t="s">
        <v>88</v>
      </c>
      <c r="E54" s="16" t="s">
        <v>278</v>
      </c>
      <c r="F54" s="16" t="s">
        <v>277</v>
      </c>
      <c r="G54" s="4"/>
      <c r="H54" s="4"/>
      <c r="I54" s="4"/>
      <c r="J54" s="4"/>
      <c r="K54" s="4"/>
    </row>
    <row r="55" spans="1:11" s="1" customFormat="1">
      <c r="A55" s="258"/>
      <c r="B55" s="261"/>
      <c r="C55" s="261"/>
      <c r="D55" s="23" t="s">
        <v>89</v>
      </c>
      <c r="E55" s="16" t="s">
        <v>172</v>
      </c>
      <c r="F55" s="16" t="s">
        <v>279</v>
      </c>
      <c r="G55" s="4"/>
      <c r="H55" s="4"/>
      <c r="I55" s="4"/>
      <c r="J55" s="4"/>
      <c r="K55" s="4"/>
    </row>
    <row r="56" spans="1:11" s="1" customFormat="1" ht="22.5">
      <c r="A56" s="258"/>
      <c r="B56" s="262"/>
      <c r="C56" s="262"/>
      <c r="D56" s="23" t="s">
        <v>90</v>
      </c>
      <c r="E56" s="30" t="s">
        <v>280</v>
      </c>
      <c r="F56" s="30" t="s">
        <v>281</v>
      </c>
      <c r="G56" s="4"/>
      <c r="H56" s="4"/>
      <c r="I56" s="4"/>
      <c r="J56" s="4"/>
      <c r="K56" s="4"/>
    </row>
    <row r="57" spans="1:11" s="1" customFormat="1">
      <c r="A57" s="258"/>
      <c r="B57" s="262"/>
      <c r="C57" s="262"/>
      <c r="D57" s="23" t="s">
        <v>91</v>
      </c>
      <c r="E57" s="16" t="s">
        <v>173</v>
      </c>
      <c r="F57" s="16" t="s">
        <v>282</v>
      </c>
      <c r="G57" s="4"/>
      <c r="H57" s="4"/>
      <c r="I57" s="4"/>
      <c r="J57" s="4"/>
      <c r="K57" s="4"/>
    </row>
    <row r="58" spans="1:11" s="1" customFormat="1" ht="22.5">
      <c r="A58" s="258"/>
      <c r="B58" s="260"/>
      <c r="C58" s="260"/>
      <c r="D58" s="23" t="s">
        <v>92</v>
      </c>
      <c r="E58" s="16" t="s">
        <v>174</v>
      </c>
      <c r="F58" s="16" t="s">
        <v>283</v>
      </c>
      <c r="G58" s="4"/>
      <c r="H58" s="4"/>
      <c r="I58" s="4"/>
      <c r="J58" s="4"/>
      <c r="K58" s="4"/>
    </row>
    <row r="59" spans="1:11" s="1" customFormat="1" ht="22.5">
      <c r="A59" s="258"/>
      <c r="B59" s="261" t="s">
        <v>58</v>
      </c>
      <c r="C59" s="261" t="s">
        <v>198</v>
      </c>
      <c r="D59" s="23" t="s">
        <v>93</v>
      </c>
      <c r="E59" s="16" t="s">
        <v>175</v>
      </c>
      <c r="F59" s="16" t="s">
        <v>284</v>
      </c>
      <c r="G59" s="4"/>
      <c r="H59" s="4"/>
      <c r="I59" s="4"/>
      <c r="J59" s="4"/>
      <c r="K59" s="4"/>
    </row>
    <row r="60" spans="1:11" s="1" customFormat="1" ht="33.75">
      <c r="A60" s="258"/>
      <c r="B60" s="261"/>
      <c r="C60" s="261"/>
      <c r="D60" s="23" t="s">
        <v>94</v>
      </c>
      <c r="E60" s="16" t="s">
        <v>176</v>
      </c>
      <c r="F60" s="16" t="s">
        <v>285</v>
      </c>
      <c r="G60" s="4"/>
      <c r="H60" s="4"/>
      <c r="I60" s="4"/>
      <c r="J60" s="4"/>
      <c r="K60" s="4"/>
    </row>
    <row r="61" spans="1:11" s="1" customFormat="1" ht="33.75">
      <c r="A61" s="258"/>
      <c r="B61" s="262"/>
      <c r="C61" s="262"/>
      <c r="D61" s="23" t="s">
        <v>95</v>
      </c>
      <c r="E61" s="16" t="s">
        <v>177</v>
      </c>
      <c r="F61" s="16" t="s">
        <v>177</v>
      </c>
      <c r="G61" s="4"/>
      <c r="H61" s="4"/>
      <c r="I61" s="4"/>
      <c r="J61" s="4"/>
      <c r="K61" s="4"/>
    </row>
    <row r="62" spans="1:11" s="1" customFormat="1">
      <c r="A62" s="258"/>
      <c r="B62" s="262"/>
      <c r="C62" s="262"/>
      <c r="D62" s="23" t="s">
        <v>96</v>
      </c>
      <c r="E62" s="16" t="s">
        <v>178</v>
      </c>
      <c r="F62" s="16" t="s">
        <v>178</v>
      </c>
      <c r="G62" s="4"/>
      <c r="H62" s="4"/>
      <c r="I62" s="4"/>
      <c r="J62" s="4"/>
      <c r="K62" s="4"/>
    </row>
    <row r="63" spans="1:11" s="1" customFormat="1" ht="45">
      <c r="A63" s="258"/>
      <c r="B63" s="262"/>
      <c r="C63" s="262"/>
      <c r="D63" s="23" t="s">
        <v>97</v>
      </c>
      <c r="E63" s="16" t="s">
        <v>291</v>
      </c>
      <c r="F63" s="16" t="s">
        <v>291</v>
      </c>
      <c r="G63" s="4"/>
      <c r="H63" s="4"/>
      <c r="I63" s="4"/>
      <c r="J63" s="4"/>
      <c r="K63" s="4"/>
    </row>
    <row r="64" spans="1:11" s="1" customFormat="1" ht="30" customHeight="1">
      <c r="A64" s="258"/>
      <c r="B64" s="262"/>
      <c r="C64" s="262"/>
      <c r="D64" s="23" t="s">
        <v>98</v>
      </c>
      <c r="E64" s="16" t="s">
        <v>179</v>
      </c>
      <c r="F64" s="16" t="s">
        <v>286</v>
      </c>
      <c r="G64" s="4"/>
      <c r="H64" s="4"/>
      <c r="I64" s="4"/>
      <c r="J64" s="4"/>
      <c r="K64" s="4"/>
    </row>
    <row r="65" spans="1:11" s="1" customFormat="1" ht="33.75">
      <c r="A65" s="258"/>
      <c r="B65" s="262"/>
      <c r="C65" s="262"/>
      <c r="D65" s="23" t="s">
        <v>99</v>
      </c>
      <c r="E65" s="16" t="s">
        <v>288</v>
      </c>
      <c r="F65" s="16" t="s">
        <v>287</v>
      </c>
      <c r="G65" s="4"/>
      <c r="H65" s="4"/>
      <c r="I65" s="4"/>
      <c r="J65" s="4"/>
      <c r="K65" s="4"/>
    </row>
    <row r="66" spans="1:11" s="1" customFormat="1" ht="22.5">
      <c r="A66" s="258"/>
      <c r="B66" s="262"/>
      <c r="C66" s="262"/>
      <c r="D66" s="23" t="s">
        <v>100</v>
      </c>
      <c r="E66" s="16" t="s">
        <v>290</v>
      </c>
      <c r="F66" s="16" t="s">
        <v>289</v>
      </c>
      <c r="G66" s="4"/>
      <c r="H66" s="4"/>
      <c r="I66" s="4"/>
      <c r="J66" s="4"/>
      <c r="K66" s="4"/>
    </row>
    <row r="67" spans="1:11" s="1" customFormat="1">
      <c r="A67" s="258"/>
      <c r="B67" s="262"/>
      <c r="C67" s="262"/>
      <c r="D67" s="23" t="s">
        <v>101</v>
      </c>
      <c r="E67" s="16" t="s">
        <v>180</v>
      </c>
      <c r="F67" s="16" t="s">
        <v>292</v>
      </c>
      <c r="G67" s="4"/>
      <c r="H67" s="4"/>
      <c r="I67" s="4"/>
      <c r="J67" s="4"/>
      <c r="K67" s="4"/>
    </row>
    <row r="68" spans="1:11" s="1" customFormat="1" ht="56.25">
      <c r="A68" s="258"/>
      <c r="B68" s="262"/>
      <c r="C68" s="262"/>
      <c r="D68" s="23" t="s">
        <v>181</v>
      </c>
      <c r="E68" s="16" t="s">
        <v>294</v>
      </c>
      <c r="F68" s="16" t="s">
        <v>293</v>
      </c>
      <c r="G68" s="4"/>
      <c r="H68" s="4"/>
      <c r="I68" s="4"/>
      <c r="J68" s="4"/>
      <c r="K68" s="4"/>
    </row>
    <row r="69" spans="1:11" s="1" customFormat="1" ht="33.75">
      <c r="A69" s="258"/>
      <c r="B69" s="262"/>
      <c r="C69" s="262"/>
      <c r="D69" s="23" t="s">
        <v>182</v>
      </c>
      <c r="E69" s="16" t="s">
        <v>296</v>
      </c>
      <c r="F69" s="16" t="s">
        <v>295</v>
      </c>
      <c r="G69" s="4"/>
      <c r="H69" s="4"/>
      <c r="I69" s="4"/>
      <c r="J69" s="4"/>
      <c r="K69" s="4"/>
    </row>
    <row r="70" spans="1:11" s="1" customFormat="1" ht="33.75">
      <c r="A70" s="258"/>
      <c r="B70" s="262"/>
      <c r="C70" s="262"/>
      <c r="D70" s="23" t="s">
        <v>183</v>
      </c>
      <c r="E70" s="16" t="s">
        <v>298</v>
      </c>
      <c r="F70" s="16" t="s">
        <v>297</v>
      </c>
      <c r="G70" s="4"/>
      <c r="H70" s="4"/>
      <c r="I70" s="4"/>
      <c r="J70" s="4"/>
      <c r="K70" s="4"/>
    </row>
    <row r="71" spans="1:11" s="1" customFormat="1" ht="33.75">
      <c r="A71" s="258"/>
      <c r="B71" s="262"/>
      <c r="C71" s="262"/>
      <c r="D71" s="23" t="s">
        <v>184</v>
      </c>
      <c r="E71" s="16" t="s">
        <v>300</v>
      </c>
      <c r="F71" s="16" t="s">
        <v>299</v>
      </c>
      <c r="G71" s="4"/>
      <c r="H71" s="4"/>
      <c r="I71" s="4"/>
      <c r="J71" s="4"/>
      <c r="K71" s="4"/>
    </row>
    <row r="72" spans="1:11" s="1" customFormat="1" ht="33.75">
      <c r="A72" s="258"/>
      <c r="B72" s="262"/>
      <c r="C72" s="262"/>
      <c r="D72" s="23" t="s">
        <v>102</v>
      </c>
      <c r="E72" s="16" t="s">
        <v>302</v>
      </c>
      <c r="F72" s="16" t="s">
        <v>301</v>
      </c>
      <c r="G72" s="4"/>
      <c r="H72" s="4"/>
      <c r="I72" s="4"/>
      <c r="J72" s="4"/>
      <c r="K72" s="4"/>
    </row>
    <row r="73" spans="1:11" s="1" customFormat="1" ht="33.75">
      <c r="A73" s="258"/>
      <c r="B73" s="262"/>
      <c r="C73" s="262"/>
      <c r="D73" s="23" t="s">
        <v>103</v>
      </c>
      <c r="E73" s="16" t="s">
        <v>304</v>
      </c>
      <c r="F73" s="16" t="s">
        <v>303</v>
      </c>
      <c r="G73" s="4"/>
      <c r="H73" s="4"/>
      <c r="I73" s="4"/>
      <c r="J73" s="4"/>
      <c r="K73" s="4"/>
    </row>
    <row r="74" spans="1:11" s="1" customFormat="1" ht="22.5">
      <c r="A74" s="258"/>
      <c r="B74" s="262"/>
      <c r="C74" s="262"/>
      <c r="D74" s="23" t="s">
        <v>104</v>
      </c>
      <c r="E74" s="16" t="s">
        <v>307</v>
      </c>
      <c r="F74" s="16" t="s">
        <v>305</v>
      </c>
      <c r="G74" s="4"/>
      <c r="H74" s="4"/>
      <c r="I74" s="4"/>
      <c r="J74" s="4"/>
      <c r="K74" s="4"/>
    </row>
    <row r="75" spans="1:11" s="1" customFormat="1" ht="27" customHeight="1">
      <c r="A75" s="258"/>
      <c r="B75" s="262"/>
      <c r="C75" s="262"/>
      <c r="D75" s="23" t="s">
        <v>105</v>
      </c>
      <c r="E75" s="16" t="s">
        <v>308</v>
      </c>
      <c r="F75" s="16" t="s">
        <v>306</v>
      </c>
      <c r="G75" s="4"/>
      <c r="H75" s="4"/>
      <c r="I75" s="4"/>
      <c r="J75" s="4"/>
      <c r="K75" s="4"/>
    </row>
    <row r="76" spans="1:11" s="1" customFormat="1" ht="33.75">
      <c r="A76" s="258"/>
      <c r="B76" s="261" t="s">
        <v>59</v>
      </c>
      <c r="C76" s="261" t="s">
        <v>185</v>
      </c>
      <c r="D76" s="23" t="s">
        <v>106</v>
      </c>
      <c r="E76" s="16" t="s">
        <v>310</v>
      </c>
      <c r="F76" s="16" t="s">
        <v>309</v>
      </c>
      <c r="G76" s="4"/>
      <c r="H76" s="4"/>
      <c r="I76" s="4"/>
      <c r="J76" s="4"/>
      <c r="K76" s="4"/>
    </row>
    <row r="77" spans="1:11" s="1" customFormat="1" ht="22.5">
      <c r="A77" s="258"/>
      <c r="B77" s="261"/>
      <c r="C77" s="261"/>
      <c r="D77" s="23" t="s">
        <v>107</v>
      </c>
      <c r="E77" s="16" t="s">
        <v>313</v>
      </c>
      <c r="F77" s="16" t="s">
        <v>311</v>
      </c>
      <c r="G77" s="4"/>
      <c r="H77" s="4"/>
      <c r="I77" s="4"/>
      <c r="J77" s="4"/>
      <c r="K77" s="4"/>
    </row>
    <row r="78" spans="1:11" s="1" customFormat="1" ht="33.75">
      <c r="A78" s="258"/>
      <c r="B78" s="261"/>
      <c r="C78" s="261"/>
      <c r="D78" s="23" t="s">
        <v>108</v>
      </c>
      <c r="E78" s="16" t="s">
        <v>314</v>
      </c>
      <c r="F78" s="16" t="s">
        <v>312</v>
      </c>
      <c r="G78" s="4"/>
      <c r="H78" s="4"/>
      <c r="I78" s="4"/>
      <c r="J78" s="4"/>
      <c r="K78" s="4"/>
    </row>
    <row r="79" spans="1:11" s="1" customFormat="1" ht="22.5">
      <c r="A79" s="258"/>
      <c r="B79" s="261"/>
      <c r="C79" s="261"/>
      <c r="D79" s="23" t="s">
        <v>109</v>
      </c>
      <c r="E79" s="30" t="s">
        <v>315</v>
      </c>
      <c r="F79" s="30" t="s">
        <v>316</v>
      </c>
      <c r="G79" s="4"/>
      <c r="H79" s="4"/>
      <c r="I79" s="4"/>
      <c r="J79" s="4"/>
      <c r="K79" s="4"/>
    </row>
    <row r="80" spans="1:11" s="1" customFormat="1" ht="22.5">
      <c r="A80" s="258"/>
      <c r="B80" s="261"/>
      <c r="C80" s="261"/>
      <c r="D80" s="23" t="s">
        <v>110</v>
      </c>
      <c r="E80" s="30" t="s">
        <v>315</v>
      </c>
      <c r="F80" s="30" t="s">
        <v>316</v>
      </c>
      <c r="G80" s="4"/>
      <c r="H80" s="4"/>
      <c r="I80" s="4"/>
      <c r="J80" s="4"/>
      <c r="K80" s="4"/>
    </row>
    <row r="81" spans="1:11" s="1" customFormat="1" ht="22.5">
      <c r="A81" s="258"/>
      <c r="B81" s="261"/>
      <c r="C81" s="261"/>
      <c r="D81" s="23" t="s">
        <v>111</v>
      </c>
      <c r="E81" s="16" t="s">
        <v>317</v>
      </c>
      <c r="F81" s="16" t="s">
        <v>320</v>
      </c>
      <c r="G81" s="4"/>
      <c r="H81" s="4"/>
      <c r="I81" s="4"/>
      <c r="J81" s="4"/>
      <c r="K81" s="4"/>
    </row>
    <row r="82" spans="1:11" s="1" customFormat="1" ht="33.75">
      <c r="A82" s="258"/>
      <c r="B82" s="261"/>
      <c r="C82" s="261"/>
      <c r="D82" s="23" t="s">
        <v>112</v>
      </c>
      <c r="E82" s="16" t="s">
        <v>319</v>
      </c>
      <c r="F82" s="16" t="s">
        <v>318</v>
      </c>
      <c r="G82" s="4"/>
      <c r="H82" s="4"/>
      <c r="I82" s="4"/>
      <c r="J82" s="4"/>
      <c r="K82" s="4"/>
    </row>
    <row r="83" spans="1:11" s="1" customFormat="1" ht="33.75">
      <c r="A83" s="258"/>
      <c r="B83" s="261"/>
      <c r="C83" s="261"/>
      <c r="D83" s="23" t="s">
        <v>113</v>
      </c>
      <c r="E83" s="16" t="s">
        <v>322</v>
      </c>
      <c r="F83" s="16" t="s">
        <v>321</v>
      </c>
      <c r="G83" s="4"/>
      <c r="H83" s="4"/>
      <c r="I83" s="4"/>
      <c r="J83" s="4"/>
      <c r="K83" s="4"/>
    </row>
    <row r="84" spans="1:11" s="1" customFormat="1" ht="22.5">
      <c r="A84" s="258"/>
      <c r="B84" s="261"/>
      <c r="C84" s="261"/>
      <c r="D84" s="23" t="s">
        <v>114</v>
      </c>
      <c r="E84" s="16" t="s">
        <v>325</v>
      </c>
      <c r="F84" s="16" t="s">
        <v>323</v>
      </c>
      <c r="G84" s="4"/>
      <c r="H84" s="4"/>
      <c r="I84" s="4"/>
      <c r="J84" s="4"/>
      <c r="K84" s="4"/>
    </row>
    <row r="85" spans="1:11" s="1" customFormat="1" ht="22.5">
      <c r="A85" s="258"/>
      <c r="B85" s="261"/>
      <c r="C85" s="261"/>
      <c r="D85" s="23" t="s">
        <v>115</v>
      </c>
      <c r="E85" s="16" t="s">
        <v>326</v>
      </c>
      <c r="F85" s="16" t="s">
        <v>324</v>
      </c>
      <c r="G85" s="4"/>
      <c r="H85" s="4"/>
      <c r="I85" s="4"/>
      <c r="J85" s="4"/>
      <c r="K85" s="4"/>
    </row>
    <row r="86" spans="1:11" s="1" customFormat="1" ht="22.5">
      <c r="A86" s="258"/>
      <c r="B86" s="261"/>
      <c r="C86" s="261"/>
      <c r="D86" s="23" t="s">
        <v>116</v>
      </c>
      <c r="E86" s="16" t="s">
        <v>328</v>
      </c>
      <c r="F86" s="16" t="s">
        <v>327</v>
      </c>
      <c r="G86" s="4"/>
      <c r="H86" s="4"/>
      <c r="I86" s="4"/>
      <c r="J86" s="4"/>
      <c r="K86" s="4"/>
    </row>
    <row r="87" spans="1:11" s="1" customFormat="1" ht="22.5">
      <c r="A87" s="258"/>
      <c r="B87" s="261"/>
      <c r="C87" s="261"/>
      <c r="D87" s="23" t="s">
        <v>186</v>
      </c>
      <c r="E87" s="16" t="s">
        <v>330</v>
      </c>
      <c r="F87" s="16" t="s">
        <v>329</v>
      </c>
      <c r="G87" s="4"/>
      <c r="H87" s="4"/>
      <c r="I87" s="4"/>
      <c r="J87" s="4"/>
      <c r="K87" s="4"/>
    </row>
    <row r="88" spans="1:11" s="1" customFormat="1" ht="45">
      <c r="A88" s="258"/>
      <c r="B88" s="261" t="s">
        <v>60</v>
      </c>
      <c r="C88" s="261" t="s">
        <v>187</v>
      </c>
      <c r="D88" s="23" t="s">
        <v>117</v>
      </c>
      <c r="E88" s="16" t="s">
        <v>333</v>
      </c>
      <c r="F88" s="16" t="s">
        <v>331</v>
      </c>
      <c r="G88" s="4"/>
      <c r="H88" s="4"/>
      <c r="I88" s="4"/>
      <c r="J88" s="4"/>
      <c r="K88" s="4"/>
    </row>
    <row r="89" spans="1:11" s="1" customFormat="1" ht="22.5">
      <c r="A89" s="258"/>
      <c r="B89" s="261"/>
      <c r="C89" s="261"/>
      <c r="D89" s="23" t="s">
        <v>118</v>
      </c>
      <c r="E89" s="16" t="s">
        <v>188</v>
      </c>
      <c r="F89" s="16" t="s">
        <v>332</v>
      </c>
      <c r="G89" s="4"/>
      <c r="H89" s="4"/>
      <c r="I89" s="4"/>
      <c r="J89" s="4"/>
      <c r="K89" s="4"/>
    </row>
    <row r="90" spans="1:11" s="1" customFormat="1" ht="22.5">
      <c r="A90" s="258"/>
      <c r="B90" s="261"/>
      <c r="C90" s="261"/>
      <c r="D90" s="23" t="s">
        <v>119</v>
      </c>
      <c r="E90" s="16" t="s">
        <v>335</v>
      </c>
      <c r="F90" s="16" t="s">
        <v>334</v>
      </c>
      <c r="G90" s="4"/>
      <c r="H90" s="4"/>
      <c r="I90" s="4"/>
      <c r="J90" s="4"/>
      <c r="K90" s="4"/>
    </row>
    <row r="91" spans="1:11" s="1" customFormat="1" ht="33.75">
      <c r="A91" s="258"/>
      <c r="B91" s="261"/>
      <c r="C91" s="261"/>
      <c r="D91" s="23" t="s">
        <v>120</v>
      </c>
      <c r="E91" s="16" t="s">
        <v>337</v>
      </c>
      <c r="F91" s="16" t="s">
        <v>336</v>
      </c>
      <c r="G91" s="4"/>
      <c r="H91" s="4"/>
      <c r="I91" s="4"/>
      <c r="J91" s="4"/>
      <c r="K91" s="4"/>
    </row>
    <row r="92" spans="1:11" s="1" customFormat="1" ht="33.75">
      <c r="A92" s="258"/>
      <c r="B92" s="261"/>
      <c r="C92" s="261"/>
      <c r="D92" s="23" t="s">
        <v>121</v>
      </c>
      <c r="E92" s="16" t="s">
        <v>339</v>
      </c>
      <c r="F92" s="16" t="s">
        <v>338</v>
      </c>
      <c r="G92" s="4"/>
      <c r="H92" s="4"/>
      <c r="I92" s="4"/>
      <c r="J92" s="4"/>
      <c r="K92" s="4"/>
    </row>
    <row r="93" spans="1:11" s="1" customFormat="1">
      <c r="A93" s="258"/>
      <c r="B93" s="261"/>
      <c r="C93" s="261"/>
      <c r="D93" s="23" t="s">
        <v>122</v>
      </c>
      <c r="E93" s="16" t="s">
        <v>189</v>
      </c>
      <c r="F93" s="16" t="s">
        <v>340</v>
      </c>
      <c r="G93" s="4"/>
      <c r="H93" s="4"/>
      <c r="I93" s="4"/>
      <c r="J93" s="4"/>
      <c r="K93" s="4"/>
    </row>
    <row r="94" spans="1:11" s="1" customFormat="1">
      <c r="A94" s="258"/>
      <c r="B94" s="261"/>
      <c r="C94" s="261"/>
      <c r="D94" s="23" t="s">
        <v>123</v>
      </c>
      <c r="E94" s="16" t="s">
        <v>190</v>
      </c>
      <c r="F94" s="16" t="s">
        <v>341</v>
      </c>
      <c r="G94" s="4"/>
      <c r="H94" s="4"/>
      <c r="I94" s="4"/>
      <c r="J94" s="4"/>
      <c r="K94" s="4"/>
    </row>
    <row r="95" spans="1:11" s="1" customFormat="1" ht="22.5">
      <c r="A95" s="258"/>
      <c r="B95" s="261"/>
      <c r="C95" s="261"/>
      <c r="D95" s="23" t="s">
        <v>124</v>
      </c>
      <c r="E95" s="16" t="s">
        <v>343</v>
      </c>
      <c r="F95" s="16" t="s">
        <v>342</v>
      </c>
      <c r="G95" s="4"/>
      <c r="H95" s="4"/>
      <c r="I95" s="4"/>
      <c r="J95" s="4"/>
      <c r="K95" s="4"/>
    </row>
    <row r="96" spans="1:11" s="1" customFormat="1" ht="33.75">
      <c r="A96" s="258"/>
      <c r="B96" s="261"/>
      <c r="C96" s="261"/>
      <c r="D96" s="23" t="s">
        <v>125</v>
      </c>
      <c r="E96" s="16" t="s">
        <v>345</v>
      </c>
      <c r="F96" s="16" t="s">
        <v>344</v>
      </c>
      <c r="G96" s="4"/>
      <c r="H96" s="4"/>
      <c r="I96" s="4"/>
      <c r="J96" s="4"/>
      <c r="K96" s="4"/>
    </row>
    <row r="97" spans="1:11" s="1" customFormat="1" ht="22.5">
      <c r="A97" s="258"/>
      <c r="B97" s="261"/>
      <c r="C97" s="261"/>
      <c r="D97" s="23" t="s">
        <v>126</v>
      </c>
      <c r="E97" s="16" t="s">
        <v>348</v>
      </c>
      <c r="F97" s="16" t="s">
        <v>346</v>
      </c>
      <c r="G97" s="4"/>
      <c r="H97" s="4"/>
      <c r="I97" s="4"/>
      <c r="J97" s="4"/>
      <c r="K97" s="4"/>
    </row>
    <row r="98" spans="1:11" s="1" customFormat="1" ht="22.5">
      <c r="A98" s="258"/>
      <c r="B98" s="261"/>
      <c r="C98" s="261"/>
      <c r="D98" s="23" t="s">
        <v>127</v>
      </c>
      <c r="E98" s="16" t="s">
        <v>349</v>
      </c>
      <c r="F98" s="16" t="s">
        <v>347</v>
      </c>
      <c r="G98" s="4"/>
      <c r="H98" s="4"/>
      <c r="I98" s="4"/>
      <c r="J98" s="4"/>
      <c r="K98" s="4"/>
    </row>
    <row r="99" spans="1:11" s="1" customFormat="1" ht="22.5">
      <c r="A99" s="258"/>
      <c r="B99" s="261" t="s">
        <v>61</v>
      </c>
      <c r="C99" s="261" t="s">
        <v>191</v>
      </c>
      <c r="D99" s="23" t="s">
        <v>128</v>
      </c>
      <c r="E99" s="16" t="s">
        <v>351</v>
      </c>
      <c r="F99" s="16" t="s">
        <v>350</v>
      </c>
      <c r="G99" s="4"/>
      <c r="H99" s="4"/>
      <c r="I99" s="4"/>
      <c r="J99" s="4"/>
      <c r="K99" s="4"/>
    </row>
    <row r="100" spans="1:11" s="1" customFormat="1" ht="45">
      <c r="A100" s="258"/>
      <c r="B100" s="261"/>
      <c r="C100" s="261"/>
      <c r="D100" s="23" t="s">
        <v>129</v>
      </c>
      <c r="E100" s="16" t="s">
        <v>354</v>
      </c>
      <c r="F100" s="16" t="s">
        <v>352</v>
      </c>
      <c r="G100" s="4"/>
      <c r="H100" s="4"/>
      <c r="I100" s="4"/>
      <c r="J100" s="4"/>
      <c r="K100" s="4"/>
    </row>
    <row r="101" spans="1:11" s="1" customFormat="1" ht="22.5">
      <c r="A101" s="258"/>
      <c r="B101" s="262"/>
      <c r="C101" s="262"/>
      <c r="D101" s="23" t="s">
        <v>130</v>
      </c>
      <c r="E101" s="16" t="s">
        <v>355</v>
      </c>
      <c r="F101" s="16" t="s">
        <v>353</v>
      </c>
      <c r="G101" s="4"/>
      <c r="H101" s="4"/>
      <c r="I101" s="4"/>
      <c r="J101" s="4"/>
      <c r="K101" s="4"/>
    </row>
    <row r="102" spans="1:11" s="1" customFormat="1" ht="33" customHeight="1">
      <c r="A102" s="263" t="s">
        <v>9</v>
      </c>
      <c r="B102" s="263"/>
      <c r="C102" s="263"/>
      <c r="D102" s="263"/>
      <c r="E102" s="263"/>
      <c r="F102" s="27"/>
      <c r="G102" s="4"/>
      <c r="H102" s="4"/>
      <c r="I102" s="4"/>
      <c r="J102" s="4"/>
      <c r="K102" s="4"/>
    </row>
    <row r="103" spans="1:11" s="1" customFormat="1" ht="216.75" customHeight="1">
      <c r="A103" s="267">
        <v>3</v>
      </c>
      <c r="B103" s="276">
        <v>3.1</v>
      </c>
      <c r="C103" s="276" t="s">
        <v>192</v>
      </c>
      <c r="D103" s="22" t="s">
        <v>131</v>
      </c>
      <c r="E103" s="18" t="s">
        <v>160</v>
      </c>
      <c r="F103" s="18" t="s">
        <v>356</v>
      </c>
      <c r="G103" s="4"/>
      <c r="H103" s="4"/>
      <c r="I103" s="4"/>
      <c r="J103" s="4"/>
      <c r="K103" s="4"/>
    </row>
    <row r="104" spans="1:11" s="1" customFormat="1" ht="102">
      <c r="A104" s="268"/>
      <c r="B104" s="276"/>
      <c r="C104" s="276"/>
      <c r="D104" s="22" t="s">
        <v>132</v>
      </c>
      <c r="E104" s="18" t="s">
        <v>357</v>
      </c>
      <c r="F104" s="18" t="s">
        <v>361</v>
      </c>
      <c r="G104" s="4"/>
      <c r="H104" s="4"/>
      <c r="I104" s="4"/>
      <c r="J104" s="4"/>
      <c r="K104" s="4"/>
    </row>
    <row r="105" spans="1:11" s="1" customFormat="1" ht="51">
      <c r="A105" s="268"/>
      <c r="B105" s="276"/>
      <c r="C105" s="276"/>
      <c r="D105" s="22" t="s">
        <v>133</v>
      </c>
      <c r="E105" s="31" t="s">
        <v>358</v>
      </c>
      <c r="F105" s="31" t="s">
        <v>362</v>
      </c>
      <c r="G105" s="4"/>
      <c r="H105" s="4"/>
      <c r="I105" s="4"/>
      <c r="J105" s="4"/>
      <c r="K105" s="4"/>
    </row>
    <row r="106" spans="1:11" s="1" customFormat="1" ht="51">
      <c r="A106" s="268"/>
      <c r="B106" s="276" t="s">
        <v>138</v>
      </c>
      <c r="C106" s="276" t="s">
        <v>193</v>
      </c>
      <c r="D106" s="22" t="s">
        <v>134</v>
      </c>
      <c r="E106" s="31" t="s">
        <v>359</v>
      </c>
      <c r="F106" s="31" t="s">
        <v>363</v>
      </c>
      <c r="G106" s="4"/>
      <c r="H106" s="4"/>
      <c r="I106" s="4"/>
      <c r="J106" s="4"/>
      <c r="K106" s="4"/>
    </row>
    <row r="107" spans="1:11" s="1" customFormat="1" ht="51">
      <c r="A107" s="268"/>
      <c r="B107" s="276"/>
      <c r="C107" s="276"/>
      <c r="D107" s="22" t="s">
        <v>135</v>
      </c>
      <c r="E107" s="31" t="s">
        <v>359</v>
      </c>
      <c r="F107" s="31" t="s">
        <v>363</v>
      </c>
      <c r="G107" s="4"/>
      <c r="H107" s="4"/>
      <c r="I107" s="4"/>
      <c r="J107" s="4"/>
      <c r="K107" s="4"/>
    </row>
    <row r="108" spans="1:11" s="1" customFormat="1" ht="51">
      <c r="A108" s="268"/>
      <c r="B108" s="276"/>
      <c r="C108" s="276"/>
      <c r="D108" s="22" t="s">
        <v>136</v>
      </c>
      <c r="E108" s="18" t="s">
        <v>360</v>
      </c>
      <c r="F108" s="18" t="s">
        <v>364</v>
      </c>
      <c r="G108" s="4"/>
      <c r="H108" s="4"/>
      <c r="I108" s="4"/>
      <c r="J108" s="4"/>
      <c r="K108" s="4"/>
    </row>
    <row r="109" spans="1:11" s="1" customFormat="1" ht="25.5">
      <c r="A109" s="268"/>
      <c r="B109" s="276"/>
      <c r="C109" s="276"/>
      <c r="D109" s="22" t="s">
        <v>137</v>
      </c>
      <c r="E109" s="18" t="s">
        <v>161</v>
      </c>
      <c r="F109" s="18" t="s">
        <v>365</v>
      </c>
      <c r="G109" s="4"/>
      <c r="H109" s="4"/>
      <c r="I109" s="4"/>
      <c r="J109" s="4"/>
      <c r="K109" s="4"/>
    </row>
    <row r="110" spans="1:11" s="1" customFormat="1" ht="102">
      <c r="A110" s="268"/>
      <c r="B110" s="17">
        <v>3.3</v>
      </c>
      <c r="C110" s="18" t="s">
        <v>163</v>
      </c>
      <c r="D110" s="22"/>
      <c r="E110" s="18"/>
      <c r="F110" s="18"/>
      <c r="G110" s="4"/>
      <c r="H110" s="4"/>
      <c r="I110" s="4"/>
      <c r="J110" s="4"/>
      <c r="K110" s="4"/>
    </row>
    <row r="111" spans="1:11" s="1" customFormat="1" ht="63.75">
      <c r="A111" s="269"/>
      <c r="B111" s="21">
        <v>3.4</v>
      </c>
      <c r="C111" s="18" t="s">
        <v>162</v>
      </c>
      <c r="D111" s="23"/>
      <c r="E111" s="20"/>
      <c r="F111" s="20"/>
      <c r="G111" s="4"/>
      <c r="H111" s="4"/>
      <c r="I111" s="4"/>
      <c r="J111" s="4"/>
      <c r="K111" s="4"/>
    </row>
    <row r="112" spans="1:11" s="1" customFormat="1" ht="30.75" customHeight="1">
      <c r="A112" s="266" t="s">
        <v>10</v>
      </c>
      <c r="B112" s="266"/>
      <c r="C112" s="266"/>
      <c r="D112" s="266"/>
      <c r="E112" s="266"/>
      <c r="F112" s="28"/>
      <c r="G112" s="4"/>
      <c r="H112" s="4"/>
      <c r="I112" s="4"/>
      <c r="J112" s="4"/>
      <c r="K112" s="4"/>
    </row>
    <row r="113" spans="1:11" ht="38.25" customHeight="1">
      <c r="A113" s="267">
        <v>4</v>
      </c>
      <c r="B113" s="273">
        <v>4.0999999999999996</v>
      </c>
      <c r="C113" s="270" t="s">
        <v>159</v>
      </c>
      <c r="D113" s="22" t="s">
        <v>139</v>
      </c>
      <c r="E113" s="18" t="s">
        <v>366</v>
      </c>
      <c r="F113" s="18" t="s">
        <v>376</v>
      </c>
      <c r="G113" s="11"/>
      <c r="H113" s="11"/>
      <c r="I113" s="11"/>
      <c r="J113" s="11"/>
      <c r="K113" s="11"/>
    </row>
    <row r="114" spans="1:11" ht="51">
      <c r="A114" s="268"/>
      <c r="B114" s="274"/>
      <c r="C114" s="271"/>
      <c r="D114" s="22" t="s">
        <v>140</v>
      </c>
      <c r="E114" s="18" t="s">
        <v>367</v>
      </c>
      <c r="F114" s="18" t="s">
        <v>377</v>
      </c>
      <c r="G114" s="11"/>
      <c r="H114" s="11"/>
      <c r="I114" s="11"/>
      <c r="J114" s="11"/>
      <c r="K114" s="11"/>
    </row>
    <row r="115" spans="1:11" ht="25.5">
      <c r="A115" s="268"/>
      <c r="B115" s="274"/>
      <c r="C115" s="271"/>
      <c r="D115" s="22" t="s">
        <v>141</v>
      </c>
      <c r="E115" s="18" t="s">
        <v>368</v>
      </c>
      <c r="F115" s="18" t="s">
        <v>378</v>
      </c>
      <c r="G115" s="11"/>
      <c r="H115" s="11"/>
      <c r="I115" s="11"/>
      <c r="J115" s="11"/>
      <c r="K115" s="11"/>
    </row>
    <row r="116" spans="1:11" ht="25.5">
      <c r="A116" s="268"/>
      <c r="B116" s="274"/>
      <c r="C116" s="271"/>
      <c r="D116" s="22" t="s">
        <v>142</v>
      </c>
      <c r="E116" s="18" t="s">
        <v>369</v>
      </c>
      <c r="F116" s="18" t="s">
        <v>379</v>
      </c>
      <c r="G116" s="11"/>
      <c r="H116" s="11"/>
      <c r="I116" s="11"/>
      <c r="J116" s="11"/>
      <c r="K116" s="11"/>
    </row>
    <row r="117" spans="1:11" ht="25.5">
      <c r="A117" s="268"/>
      <c r="B117" s="274"/>
      <c r="C117" s="271"/>
      <c r="D117" s="22" t="s">
        <v>143</v>
      </c>
      <c r="E117" s="18" t="s">
        <v>370</v>
      </c>
      <c r="F117" s="18" t="s">
        <v>380</v>
      </c>
      <c r="G117" s="11"/>
      <c r="H117" s="11"/>
      <c r="I117" s="11"/>
      <c r="J117" s="11"/>
      <c r="K117" s="11"/>
    </row>
    <row r="118" spans="1:11" ht="25.5">
      <c r="A118" s="268"/>
      <c r="B118" s="274"/>
      <c r="C118" s="271"/>
      <c r="D118" s="22" t="s">
        <v>144</v>
      </c>
      <c r="E118" s="18" t="s">
        <v>371</v>
      </c>
      <c r="F118" s="18" t="s">
        <v>381</v>
      </c>
      <c r="G118" s="11"/>
      <c r="H118" s="11"/>
      <c r="I118" s="11"/>
      <c r="J118" s="11"/>
      <c r="K118" s="11"/>
    </row>
    <row r="119" spans="1:11" ht="63.75">
      <c r="A119" s="268"/>
      <c r="B119" s="274"/>
      <c r="C119" s="271"/>
      <c r="D119" s="22" t="s">
        <v>145</v>
      </c>
      <c r="E119" s="18" t="s">
        <v>372</v>
      </c>
      <c r="F119" s="18" t="s">
        <v>382</v>
      </c>
      <c r="G119" s="11"/>
      <c r="H119" s="11"/>
      <c r="I119" s="11"/>
      <c r="J119" s="11"/>
      <c r="K119" s="11"/>
    </row>
    <row r="120" spans="1:11" ht="51">
      <c r="A120" s="268"/>
      <c r="B120" s="274"/>
      <c r="C120" s="271"/>
      <c r="D120" s="22" t="s">
        <v>146</v>
      </c>
      <c r="E120" s="18" t="s">
        <v>373</v>
      </c>
      <c r="F120" s="18" t="s">
        <v>383</v>
      </c>
      <c r="G120" s="11"/>
      <c r="H120" s="11"/>
      <c r="I120" s="11"/>
      <c r="J120" s="11"/>
      <c r="K120" s="11"/>
    </row>
    <row r="121" spans="1:11" ht="25.5">
      <c r="A121" s="268"/>
      <c r="B121" s="275"/>
      <c r="C121" s="271"/>
      <c r="D121" s="22" t="s">
        <v>147</v>
      </c>
      <c r="E121" s="18" t="s">
        <v>374</v>
      </c>
      <c r="F121" s="18" t="s">
        <v>384</v>
      </c>
      <c r="G121" s="11"/>
      <c r="H121" s="11"/>
      <c r="I121" s="11"/>
      <c r="J121" s="11"/>
      <c r="K121" s="11"/>
    </row>
    <row r="122" spans="1:11" ht="25.5">
      <c r="A122" s="268"/>
      <c r="B122" s="29"/>
      <c r="C122" s="272"/>
      <c r="D122" s="22" t="s">
        <v>148</v>
      </c>
      <c r="E122" s="18" t="s">
        <v>375</v>
      </c>
      <c r="F122" s="18" t="s">
        <v>385</v>
      </c>
      <c r="G122" s="11"/>
      <c r="H122" s="11"/>
      <c r="I122" s="11"/>
      <c r="J122" s="11"/>
      <c r="K122" s="11"/>
    </row>
    <row r="123" spans="1:11" ht="38.25" customHeight="1">
      <c r="A123" s="268"/>
      <c r="B123" s="273">
        <v>4.2</v>
      </c>
      <c r="C123" s="270" t="s">
        <v>158</v>
      </c>
      <c r="D123" s="22" t="s">
        <v>149</v>
      </c>
      <c r="E123" s="18" t="s">
        <v>154</v>
      </c>
      <c r="F123" s="18" t="s">
        <v>386</v>
      </c>
      <c r="G123" s="11"/>
      <c r="H123" s="11"/>
      <c r="I123" s="11"/>
      <c r="J123" s="11"/>
      <c r="K123" s="11"/>
    </row>
    <row r="124" spans="1:11" ht="38.25">
      <c r="A124" s="268"/>
      <c r="B124" s="274"/>
      <c r="C124" s="271"/>
      <c r="D124" s="22" t="s">
        <v>150</v>
      </c>
      <c r="E124" s="18" t="s">
        <v>387</v>
      </c>
      <c r="F124" s="18" t="s">
        <v>388</v>
      </c>
      <c r="G124" s="11"/>
      <c r="H124" s="11"/>
      <c r="I124" s="11"/>
      <c r="J124" s="11"/>
      <c r="K124" s="11"/>
    </row>
    <row r="125" spans="1:11" ht="25.5">
      <c r="A125" s="268"/>
      <c r="B125" s="274"/>
      <c r="C125" s="271"/>
      <c r="D125" s="22" t="s">
        <v>151</v>
      </c>
      <c r="E125" s="18" t="s">
        <v>390</v>
      </c>
      <c r="F125" s="18" t="s">
        <v>389</v>
      </c>
      <c r="G125" s="11"/>
      <c r="H125" s="11"/>
      <c r="I125" s="11"/>
      <c r="J125" s="11"/>
      <c r="K125" s="11"/>
    </row>
    <row r="126" spans="1:11" ht="51">
      <c r="A126" s="268"/>
      <c r="B126" s="274"/>
      <c r="C126" s="271"/>
      <c r="D126" s="22" t="s">
        <v>152</v>
      </c>
      <c r="E126" s="18" t="s">
        <v>155</v>
      </c>
      <c r="F126" s="18" t="s">
        <v>391</v>
      </c>
      <c r="G126" s="11"/>
      <c r="H126" s="11"/>
      <c r="I126" s="11"/>
      <c r="J126" s="11"/>
      <c r="K126" s="11"/>
    </row>
    <row r="127" spans="1:11">
      <c r="A127" s="268"/>
      <c r="B127" s="275"/>
      <c r="C127" s="272"/>
      <c r="D127" s="22" t="s">
        <v>153</v>
      </c>
      <c r="E127" s="17" t="s">
        <v>156</v>
      </c>
      <c r="F127" s="17" t="s">
        <v>392</v>
      </c>
      <c r="G127" s="11"/>
      <c r="H127" s="11"/>
      <c r="I127" s="11"/>
      <c r="J127" s="11"/>
      <c r="K127" s="11"/>
    </row>
    <row r="128" spans="1:11" ht="76.5">
      <c r="A128" s="269"/>
      <c r="B128" s="29">
        <v>4.3</v>
      </c>
      <c r="C128" s="17" t="s">
        <v>157</v>
      </c>
      <c r="D128" s="22"/>
      <c r="E128" s="17"/>
      <c r="F128" s="17"/>
      <c r="G128" s="11"/>
      <c r="H128" s="11"/>
      <c r="I128" s="11"/>
      <c r="J128" s="11"/>
      <c r="K128" s="11"/>
    </row>
  </sheetData>
  <mergeCells count="34">
    <mergeCell ref="A112:E112"/>
    <mergeCell ref="A103:A111"/>
    <mergeCell ref="A113:A128"/>
    <mergeCell ref="C123:C127"/>
    <mergeCell ref="B123:B127"/>
    <mergeCell ref="C113:C122"/>
    <mergeCell ref="B113:B121"/>
    <mergeCell ref="B103:B105"/>
    <mergeCell ref="B106:B109"/>
    <mergeCell ref="C103:C105"/>
    <mergeCell ref="C106:C109"/>
    <mergeCell ref="A102:E102"/>
    <mergeCell ref="B24:B26"/>
    <mergeCell ref="A27:E27"/>
    <mergeCell ref="A28:A101"/>
    <mergeCell ref="C28:C53"/>
    <mergeCell ref="B54:B58"/>
    <mergeCell ref="C54:C58"/>
    <mergeCell ref="B59:B75"/>
    <mergeCell ref="C59:C75"/>
    <mergeCell ref="B76:B87"/>
    <mergeCell ref="C76:C87"/>
    <mergeCell ref="B88:B98"/>
    <mergeCell ref="C88:C98"/>
    <mergeCell ref="B99:B101"/>
    <mergeCell ref="C99:C101"/>
    <mergeCell ref="D2:E2"/>
    <mergeCell ref="B4:B13"/>
    <mergeCell ref="B14:B23"/>
    <mergeCell ref="A3:E3"/>
    <mergeCell ref="A4:A26"/>
    <mergeCell ref="C4:C13"/>
    <mergeCell ref="C14:C23"/>
    <mergeCell ref="C24:C26"/>
  </mergeCells>
  <dataValidations count="1">
    <dataValidation type="list" allowBlank="1" showInputMessage="1" showErrorMessage="1" sqref="G4:G26" xr:uid="{FEE250BE-DDD6-4027-9B77-11D6CB30D3F6}">
      <formula1>"Yes, in progress, no, need clarification"</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Overview of the Standards</vt:lpstr>
      <vt:lpstr>Instructions</vt:lpstr>
      <vt:lpstr>Step 1. Fill Your Profile</vt:lpstr>
      <vt:lpstr>Step 2. High level diagnostic</vt:lpstr>
      <vt:lpstr>Step 3 Standard 1</vt:lpstr>
      <vt:lpstr>Step 4 Standard 3</vt:lpstr>
      <vt:lpstr>Step 5 Standard 2</vt:lpstr>
      <vt:lpstr>Step 6 Standard 4</vt:lpstr>
      <vt:lpstr>ALL</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Carey</dc:creator>
  <cp:lastModifiedBy>Belissa Rojas</cp:lastModifiedBy>
  <dcterms:created xsi:type="dcterms:W3CDTF">2020-08-21T17:49:22Z</dcterms:created>
  <dcterms:modified xsi:type="dcterms:W3CDTF">2021-12-15T14:03:11Z</dcterms:modified>
</cp:coreProperties>
</file>